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8624559C-2327-4D4F-8282-F77BF1E83176}" xr6:coauthVersionLast="45" xr6:coauthVersionMax="45" xr10:uidLastSave="{00000000-0000-0000-0000-000000000000}"/>
  <bookViews>
    <workbookView xWindow="-120" yWindow="480" windowWidth="24240" windowHeight="13140" xr2:uid="{EAB9820D-CFB3-46E6-9DEE-86F2B2F8FF36}"/>
  </bookViews>
  <sheets>
    <sheet name=" T 2.3d Avg Income" sheetId="1" r:id="rId1"/>
  </sheets>
  <definedNames>
    <definedName name="_xlnm.Print_Area" localSheetId="0">' T 2.3d Avg Income'!$A$1:$K$211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3" i="1" l="1"/>
  <c r="I203" i="1"/>
  <c r="H203" i="1"/>
  <c r="F203" i="1"/>
  <c r="E203" i="1"/>
  <c r="K191" i="1"/>
  <c r="I191" i="1"/>
  <c r="H191" i="1"/>
  <c r="F191" i="1"/>
  <c r="E191" i="1"/>
  <c r="K169" i="1"/>
  <c r="I169" i="1"/>
  <c r="H169" i="1"/>
  <c r="F169" i="1"/>
  <c r="E169" i="1"/>
  <c r="K105" i="1"/>
  <c r="I105" i="1"/>
  <c r="H105" i="1"/>
  <c r="F105" i="1"/>
  <c r="E105" i="1"/>
  <c r="K30" i="1"/>
  <c r="I30" i="1"/>
  <c r="H30" i="1"/>
  <c r="F30" i="1"/>
  <c r="E30" i="1"/>
</calcChain>
</file>

<file path=xl/sharedStrings.xml><?xml version="1.0" encoding="utf-8"?>
<sst xmlns="http://schemas.openxmlformats.org/spreadsheetml/2006/main" count="303" uniqueCount="163">
  <si>
    <t>Table 2.3d of the 2020 ISAC Data Book</t>
  </si>
  <si>
    <t xml:space="preserve"> </t>
  </si>
  <si>
    <t>Average Income by Dependency Status</t>
  </si>
  <si>
    <t>MAP Dependent and Independent Applicants by Institution</t>
  </si>
  <si>
    <t>FY2020</t>
  </si>
  <si>
    <t>All Schools</t>
  </si>
  <si>
    <t>DEPENDENTS</t>
  </si>
  <si>
    <t>INDEPENDENTS</t>
  </si>
  <si>
    <t>Eligibles</t>
  </si>
  <si>
    <t>Non-Eligibles</t>
  </si>
  <si>
    <t>Mean Income</t>
  </si>
  <si>
    <t>Overall</t>
  </si>
  <si>
    <t>of Parents</t>
  </si>
  <si>
    <t>Public 4-Year</t>
  </si>
  <si>
    <t>MAP</t>
  </si>
  <si>
    <t>Code</t>
  </si>
  <si>
    <t>Institution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</si>
  <si>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</si>
  <si>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</si>
  <si>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</si>
  <si>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</si>
  <si>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</si>
  <si>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</si>
  <si>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060</t>
  </si>
  <si>
    <t>Western Illinois University</t>
  </si>
  <si>
    <t>Mean Income Public 4-Year</t>
  </si>
  <si>
    <t>Private Non-Profit</t>
  </si>
  <si>
    <t>400</t>
  </si>
  <si>
    <t>American Academy of Art</t>
  </si>
  <si>
    <t>Augustana  College</t>
  </si>
  <si>
    <t>Aurora University</t>
  </si>
  <si>
    <t>Benedictine University</t>
  </si>
  <si>
    <t>Table 2.3d, Average Income by Dependency Status, continued</t>
  </si>
  <si>
    <t>Private Non-Profit, continued</t>
  </si>
  <si>
    <t>Blackburn College</t>
  </si>
  <si>
    <t>Bradley University</t>
  </si>
  <si>
    <t>Columbia College</t>
  </si>
  <si>
    <t>Concordia University</t>
  </si>
  <si>
    <t>DePaul University</t>
  </si>
  <si>
    <t>Dominican University</t>
  </si>
  <si>
    <t>East West University</t>
  </si>
  <si>
    <t>016</t>
  </si>
  <si>
    <t>Eureka College</t>
  </si>
  <si>
    <t>019</t>
  </si>
  <si>
    <t>Greenville College</t>
  </si>
  <si>
    <t>Hebrew Theological College</t>
  </si>
  <si>
    <t>Illinois Institute of Technology</t>
  </si>
  <si>
    <t>Illinois College</t>
  </si>
  <si>
    <t>Illinois Wesleyan University</t>
  </si>
  <si>
    <t>Judson University</t>
  </si>
  <si>
    <t>Knox College</t>
  </si>
  <si>
    <t>Lake Forest College</t>
  </si>
  <si>
    <t>029</t>
  </si>
  <si>
    <t>Lewis University</t>
  </si>
  <si>
    <t>Lincoln Christian University</t>
  </si>
  <si>
    <t>Lincoln College</t>
  </si>
  <si>
    <t>Loyola University</t>
  </si>
  <si>
    <t>MacCormac College</t>
  </si>
  <si>
    <t>MacMurray College</t>
  </si>
  <si>
    <t>McKendree University</t>
  </si>
  <si>
    <t>Millikin University</t>
  </si>
  <si>
    <t>Monmouth College</t>
  </si>
  <si>
    <t>National-Louis University</t>
  </si>
  <si>
    <t>North Central College</t>
  </si>
  <si>
    <t>North Park University</t>
  </si>
  <si>
    <t>048</t>
  </si>
  <si>
    <t>Northwestern University</t>
  </si>
  <si>
    <t>Olivet Nazarene University</t>
  </si>
  <si>
    <t>Quincy University</t>
  </si>
  <si>
    <t>Robert Morris University-Illinois</t>
  </si>
  <si>
    <t>Rockford University</t>
  </si>
  <si>
    <t>Roosevelt University</t>
  </si>
  <si>
    <t>St. Augustine College</t>
  </si>
  <si>
    <t>St. Xavier University</t>
  </si>
  <si>
    <t>Telshe Yeshiva</t>
  </si>
  <si>
    <t>The School of the Art Institute</t>
  </si>
  <si>
    <t>The University of Chicago</t>
  </si>
  <si>
    <t>Trinity Christian College</t>
  </si>
  <si>
    <t>Trinity International University</t>
  </si>
  <si>
    <t>University of St. Francis</t>
  </si>
  <si>
    <t>Vandercook College of Music</t>
  </si>
  <si>
    <t>Wheaton College</t>
  </si>
  <si>
    <t>Mean Income Private Non-Profit</t>
  </si>
  <si>
    <t>Public 2-Year</t>
  </si>
  <si>
    <t>Black Hawk College</t>
  </si>
  <si>
    <t>Carl Sandburg College</t>
  </si>
  <si>
    <t>College of DuPage</t>
  </si>
  <si>
    <t>College of Lake County</t>
  </si>
  <si>
    <t>Danville Area Community College</t>
  </si>
  <si>
    <t>Elgin Community College</t>
  </si>
  <si>
    <t>Frontier Community College</t>
  </si>
  <si>
    <t>Harold Washington College</t>
  </si>
  <si>
    <t>Harper College</t>
  </si>
  <si>
    <t>Harry S. Truman College</t>
  </si>
  <si>
    <t>Public 2-Year, continued</t>
  </si>
  <si>
    <t>Heartland Community College</t>
  </si>
  <si>
    <t>Highland Community College</t>
  </si>
  <si>
    <t>Illinois Central College</t>
  </si>
  <si>
    <t>Illinois Valley Community College</t>
  </si>
  <si>
    <t>John A. Logan College</t>
  </si>
  <si>
    <t>John Wood Community College</t>
  </si>
  <si>
    <t>Joliet Junior College</t>
  </si>
  <si>
    <t>Kankakee Community College</t>
  </si>
  <si>
    <t>Kaskaskia College</t>
  </si>
  <si>
    <t>Kennedy-King College</t>
  </si>
  <si>
    <t>Kishwaukee College</t>
  </si>
  <si>
    <t>Lake Land College</t>
  </si>
  <si>
    <t>Lewis &amp; Clark Community College</t>
  </si>
  <si>
    <t>Lincoln Land Community College</t>
  </si>
  <si>
    <t>Lincoln Trail College</t>
  </si>
  <si>
    <t>Malcolm X College</t>
  </si>
  <si>
    <t>McHenry County College</t>
  </si>
  <si>
    <t>Moraine Valley Community College</t>
  </si>
  <si>
    <t>Morton College</t>
  </si>
  <si>
    <t>Oakton Community College</t>
  </si>
  <si>
    <t>Olive-Harvey College</t>
  </si>
  <si>
    <t>Olney Central College</t>
  </si>
  <si>
    <t>Parkland College</t>
  </si>
  <si>
    <t>Prairie State College</t>
  </si>
  <si>
    <t>Rend Lake College</t>
  </si>
  <si>
    <t>Richard J. Daley College</t>
  </si>
  <si>
    <t>Richland  Community College</t>
  </si>
  <si>
    <t>Rock Valley College</t>
  </si>
  <si>
    <t>Sauk Valley Community College</t>
  </si>
  <si>
    <t>Shawnee Community College</t>
  </si>
  <si>
    <t>Southeastern Illinois College</t>
  </si>
  <si>
    <t>Southwestern Illinois College</t>
  </si>
  <si>
    <t>Spoon River College</t>
  </si>
  <si>
    <t>Triton College</t>
  </si>
  <si>
    <t>Wabash Valley College</t>
  </si>
  <si>
    <t>Waubonsee Community College</t>
  </si>
  <si>
    <t>Wilbur Wright College</t>
  </si>
  <si>
    <t>Mean Income Public 2-Year</t>
  </si>
  <si>
    <t>Hospital Schools</t>
  </si>
  <si>
    <t>Blessing-Rieman College of Nursing</t>
  </si>
  <si>
    <t>Graham Hospital School of Nursing</t>
  </si>
  <si>
    <t>Lakeview College of Nursing</t>
  </si>
  <si>
    <t>Methodist College of Nursing</t>
  </si>
  <si>
    <t>National University of Health Sciences</t>
  </si>
  <si>
    <t>Resurrection University</t>
  </si>
  <si>
    <t>Rush University</t>
  </si>
  <si>
    <t>Saint Anthony College of Nursing</t>
  </si>
  <si>
    <t>St. Francis Medical Center College Nursing</t>
  </si>
  <si>
    <t>St. John's College</t>
  </si>
  <si>
    <t>Trinity College of Nursing</t>
  </si>
  <si>
    <t>Mean Income Hospital Schools</t>
  </si>
  <si>
    <t>Proprietary Schools</t>
  </si>
  <si>
    <t>Chamberlain University</t>
  </si>
  <si>
    <t>Devry University</t>
  </si>
  <si>
    <t>Fox College</t>
  </si>
  <si>
    <t>Northwestern College</t>
  </si>
  <si>
    <t>Mean Income Proprietary Schools</t>
  </si>
  <si>
    <t>2020 ISAC Data Book</t>
  </si>
  <si>
    <t>Southern Illinois University Carbondale</t>
  </si>
  <si>
    <t>Southern Illinois University Edwardsville</t>
  </si>
  <si>
    <t>University of Illinois Chicago</t>
  </si>
  <si>
    <t>University of Illinois Springfield</t>
  </si>
  <si>
    <t>University of Illinois Urbana-Champaign</t>
  </si>
  <si>
    <t>Elmhurst University</t>
  </si>
  <si>
    <t>Morrison Institute of Technology</t>
  </si>
  <si>
    <t>Capital Area School of Practical Nursing</t>
  </si>
  <si>
    <t>South Suburban College of Cook County</t>
  </si>
  <si>
    <t xml:space="preserve">       Non-eligible mean income includes only FAFSA filers.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</si>
</sst>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&quot;$&quot;#,##0"/>
    <numFmt numFmtId="165" formatCode="000"/>
    <numFmt numFmtId="166" formatCode="&quot;$&quot;#,##0_);\(&quot;$&quot;\(#,##0\);_(&quot;-&quot;_);_(@_)"/>
  </numFmts>
  <fonts count="19" x14ac:knownFonts="1"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u/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u/>
      <sz val="8"/>
      <name val="Arial"/>
      <family val="2"/>
    </font>
    <font>
      <u/>
      <sz val="8"/>
      <name val="Arial"/>
      <family val="2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5" fontId="5" fillId="0" borderId="0" xfId="0" applyNumberFormat="1" applyFont="1"/>
    <xf numFmtId="0" fontId="6" fillId="0" borderId="0" xfId="0" applyFont="1"/>
    <xf numFmtId="0" fontId="7" fillId="0" borderId="0" xfId="0" applyFont="1"/>
    <xf numFmtId="5" fontId="8" fillId="0" borderId="0" xfId="0" applyNumberFormat="1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5" fontId="5" fillId="0" borderId="0" xfId="0" applyNumberFormat="1" applyFont="1" applyAlignment="1">
      <alignment horizontal="right"/>
    </xf>
    <xf numFmtId="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4" fontId="12" fillId="0" borderId="0" xfId="0" applyNumberFormat="1" applyFont="1"/>
    <xf numFmtId="6" fontId="0" fillId="0" borderId="0" xfId="0" applyNumberFormat="1"/>
    <xf numFmtId="5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right"/>
    </xf>
    <xf numFmtId="165" fontId="12" fillId="0" borderId="0" xfId="0" applyNumberFormat="1" applyFont="1"/>
    <xf numFmtId="0" fontId="12" fillId="0" borderId="0" xfId="0" applyFont="1"/>
    <xf numFmtId="0" fontId="12" fillId="0" borderId="0" xfId="0" quotePrefix="1" applyFont="1" applyAlignment="1">
      <alignment horizontal="right"/>
    </xf>
    <xf numFmtId="165" fontId="0" fillId="0" borderId="0" xfId="0" applyNumberFormat="1"/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165" fontId="5" fillId="0" borderId="0" xfId="0" applyNumberFormat="1" applyFont="1"/>
    <xf numFmtId="5" fontId="5" fillId="0" borderId="0" xfId="0" applyNumberFormat="1" applyFont="1" applyAlignment="1">
      <alignment horizontal="center"/>
    </xf>
    <xf numFmtId="5" fontId="1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5" fontId="12" fillId="0" borderId="0" xfId="0" applyNumberFormat="1" applyFont="1"/>
    <xf numFmtId="164" fontId="16" fillId="0" borderId="0" xfId="0" applyNumberFormat="1" applyFont="1"/>
    <xf numFmtId="0" fontId="12" fillId="0" borderId="0" xfId="0" applyFont="1" applyAlignment="1">
      <alignment horizontal="right"/>
    </xf>
    <xf numFmtId="164" fontId="0" fillId="0" borderId="0" xfId="0" quotePrefix="1" applyNumberFormat="1"/>
    <xf numFmtId="0" fontId="17" fillId="0" borderId="0" xfId="0" applyFont="1" applyAlignment="1">
      <alignment horizontal="left"/>
    </xf>
    <xf numFmtId="0" fontId="18" fillId="0" borderId="0" xfId="0" applyFont="1"/>
    <xf numFmtId="164" fontId="5" fillId="0" borderId="0" xfId="0" applyNumberFormat="1" applyFont="1"/>
    <xf numFmtId="165" fontId="18" fillId="0" borderId="0" xfId="0" applyNumberFormat="1" applyFont="1"/>
    <xf numFmtId="6" fontId="18" fillId="0" borderId="0" xfId="0" applyNumberFormat="1" applyFont="1"/>
    <xf numFmtId="0" fontId="12" fillId="0" borderId="0" xfId="1"/>
    <xf numFmtId="166" fontId="12" fillId="0" borderId="0" xfId="0" applyNumberFormat="1" applyFont="1"/>
    <xf numFmtId="5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Normal" xfId="0" builtinId="0"/>
    <cellStyle name="tnr10" xfId="1" xr:uid="{2095CDCC-50AA-4DE4-84C2-D38077421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768569</xdr:colOff>
      <xdr:row>7</xdr:row>
      <xdr:rowOff>98535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0D60A5-3C9C-45D7-A5C0-0BCEA6DE4618}"/>
            </a:ext>
          </a:extLst>
        </xdr:cNvPr>
        <xdr:cNvSpPr txBox="1"/>
      </xdr:nvSpPr>
      <xdr:spPr>
        <a:xfrm>
          <a:off x="5097517" y="162910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8</xdr:col>
      <xdr:colOff>834259</xdr:colOff>
      <xdr:row>7</xdr:row>
      <xdr:rowOff>98535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DD84DA-303E-4454-8B3B-6CDDBDA5B250}"/>
            </a:ext>
          </a:extLst>
        </xdr:cNvPr>
        <xdr:cNvSpPr txBox="1"/>
      </xdr:nvSpPr>
      <xdr:spPr>
        <a:xfrm>
          <a:off x="6871138" y="162910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0</xdr:colOff>
      <xdr:row>204</xdr:row>
      <xdr:rowOff>85396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ED8B42B-ECBD-403E-A58D-B2C96DEF9386}"/>
            </a:ext>
          </a:extLst>
        </xdr:cNvPr>
        <xdr:cNvSpPr txBox="1"/>
      </xdr:nvSpPr>
      <xdr:spPr>
        <a:xfrm>
          <a:off x="0" y="3615558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FFA87-FA31-47F7-BC70-CA57C09B843E}">
  <sheetPr>
    <tabColor theme="8" tint="0.59999389629810485"/>
  </sheetPr>
  <dimension ref="A1:X221"/>
  <sheetViews>
    <sheetView tabSelected="1" view="pageBreakPreview" topLeftCell="A196" zoomScaleNormal="115" zoomScaleSheetLayoutView="100" workbookViewId="0">
      <selection activeCell="C175" sqref="C175"/>
    </sheetView>
  </sheetViews>
  <sheetFormatPr defaultRowHeight="11.25" x14ac:dyDescent="0.2"/>
  <cols>
    <col min="1" max="1" width="10.5" customWidth="1"/>
    <col min="2" max="2" width="4.6640625" customWidth="1"/>
    <col min="3" max="3" width="38.33203125" customWidth="1"/>
    <col min="4" max="4" width="9.33203125" customWidth="1"/>
    <col min="5" max="5" width="12.83203125" customWidth="1"/>
    <col min="6" max="6" width="14.83203125" bestFit="1" customWidth="1"/>
    <col min="7" max="7" width="2.1640625" customWidth="1"/>
    <col min="8" max="8" width="12.83203125" customWidth="1"/>
    <col min="9" max="9" width="15.6640625" customWidth="1"/>
    <col min="10" max="10" width="3" customWidth="1"/>
    <col min="11" max="11" width="14.5" bestFit="1" customWidth="1"/>
    <col min="12" max="12" width="4.1640625" customWidth="1"/>
    <col min="13" max="13" width="13.6640625" customWidth="1"/>
    <col min="14" max="14" width="2.1640625" customWidth="1"/>
    <col min="18" max="18" width="15.83203125" customWidth="1"/>
    <col min="19" max="19" width="21" customWidth="1"/>
    <col min="20" max="20" width="17.6640625" customWidth="1"/>
    <col min="21" max="21" width="18.1640625" customWidth="1"/>
    <col min="22" max="22" width="20.33203125" customWidth="1"/>
    <col min="24" max="24" width="11.33203125" customWidth="1"/>
    <col min="257" max="257" width="10.5" customWidth="1"/>
    <col min="258" max="258" width="7" customWidth="1"/>
    <col min="259" max="259" width="32.33203125" customWidth="1"/>
    <col min="261" max="261" width="12.83203125" customWidth="1"/>
    <col min="262" max="262" width="14.83203125" bestFit="1" customWidth="1"/>
    <col min="263" max="263" width="2.1640625" customWidth="1"/>
    <col min="264" max="264" width="12.83203125" customWidth="1"/>
    <col min="265" max="265" width="15.6640625" customWidth="1"/>
    <col min="266" max="266" width="3" customWidth="1"/>
    <col min="267" max="267" width="14.5" bestFit="1" customWidth="1"/>
    <col min="268" max="268" width="4.1640625" customWidth="1"/>
    <col min="269" max="269" width="13.6640625" customWidth="1"/>
    <col min="270" max="270" width="2.1640625" customWidth="1"/>
    <col min="274" max="274" width="15.83203125" customWidth="1"/>
    <col min="275" max="275" width="21" customWidth="1"/>
    <col min="276" max="276" width="17.6640625" customWidth="1"/>
    <col min="277" max="277" width="18.1640625" customWidth="1"/>
    <col min="278" max="278" width="20.33203125" customWidth="1"/>
    <col min="280" max="280" width="11.33203125" customWidth="1"/>
    <col min="513" max="513" width="10.5" customWidth="1"/>
    <col min="514" max="514" width="7" customWidth="1"/>
    <col min="515" max="515" width="32.33203125" customWidth="1"/>
    <col min="517" max="517" width="12.83203125" customWidth="1"/>
    <col min="518" max="518" width="14.83203125" bestFit="1" customWidth="1"/>
    <col min="519" max="519" width="2.1640625" customWidth="1"/>
    <col min="520" max="520" width="12.83203125" customWidth="1"/>
    <col min="521" max="521" width="15.6640625" customWidth="1"/>
    <col min="522" max="522" width="3" customWidth="1"/>
    <col min="523" max="523" width="14.5" bestFit="1" customWidth="1"/>
    <col min="524" max="524" width="4.1640625" customWidth="1"/>
    <col min="525" max="525" width="13.6640625" customWidth="1"/>
    <col min="526" max="526" width="2.1640625" customWidth="1"/>
    <col min="530" max="530" width="15.83203125" customWidth="1"/>
    <col min="531" max="531" width="21" customWidth="1"/>
    <col min="532" max="532" width="17.6640625" customWidth="1"/>
    <col min="533" max="533" width="18.1640625" customWidth="1"/>
    <col min="534" max="534" width="20.33203125" customWidth="1"/>
    <col min="536" max="536" width="11.33203125" customWidth="1"/>
    <col min="769" max="769" width="10.5" customWidth="1"/>
    <col min="770" max="770" width="7" customWidth="1"/>
    <col min="771" max="771" width="32.33203125" customWidth="1"/>
    <col min="773" max="773" width="12.83203125" customWidth="1"/>
    <col min="774" max="774" width="14.83203125" bestFit="1" customWidth="1"/>
    <col min="775" max="775" width="2.1640625" customWidth="1"/>
    <col min="776" max="776" width="12.83203125" customWidth="1"/>
    <col min="777" max="777" width="15.6640625" customWidth="1"/>
    <col min="778" max="778" width="3" customWidth="1"/>
    <col min="779" max="779" width="14.5" bestFit="1" customWidth="1"/>
    <col min="780" max="780" width="4.1640625" customWidth="1"/>
    <col min="781" max="781" width="13.6640625" customWidth="1"/>
    <col min="782" max="782" width="2.1640625" customWidth="1"/>
    <col min="786" max="786" width="15.83203125" customWidth="1"/>
    <col min="787" max="787" width="21" customWidth="1"/>
    <col min="788" max="788" width="17.6640625" customWidth="1"/>
    <col min="789" max="789" width="18.1640625" customWidth="1"/>
    <col min="790" max="790" width="20.33203125" customWidth="1"/>
    <col min="792" max="792" width="11.33203125" customWidth="1"/>
    <col min="1025" max="1025" width="10.5" customWidth="1"/>
    <col min="1026" max="1026" width="7" customWidth="1"/>
    <col min="1027" max="1027" width="32.33203125" customWidth="1"/>
    <col min="1029" max="1029" width="12.83203125" customWidth="1"/>
    <col min="1030" max="1030" width="14.83203125" bestFit="1" customWidth="1"/>
    <col min="1031" max="1031" width="2.1640625" customWidth="1"/>
    <col min="1032" max="1032" width="12.83203125" customWidth="1"/>
    <col min="1033" max="1033" width="15.6640625" customWidth="1"/>
    <col min="1034" max="1034" width="3" customWidth="1"/>
    <col min="1035" max="1035" width="14.5" bestFit="1" customWidth="1"/>
    <col min="1036" max="1036" width="4.1640625" customWidth="1"/>
    <col min="1037" max="1037" width="13.6640625" customWidth="1"/>
    <col min="1038" max="1038" width="2.1640625" customWidth="1"/>
    <col min="1042" max="1042" width="15.83203125" customWidth="1"/>
    <col min="1043" max="1043" width="21" customWidth="1"/>
    <col min="1044" max="1044" width="17.6640625" customWidth="1"/>
    <col min="1045" max="1045" width="18.1640625" customWidth="1"/>
    <col min="1046" max="1046" width="20.33203125" customWidth="1"/>
    <col min="1048" max="1048" width="11.33203125" customWidth="1"/>
    <col min="1281" max="1281" width="10.5" customWidth="1"/>
    <col min="1282" max="1282" width="7" customWidth="1"/>
    <col min="1283" max="1283" width="32.33203125" customWidth="1"/>
    <col min="1285" max="1285" width="12.83203125" customWidth="1"/>
    <col min="1286" max="1286" width="14.83203125" bestFit="1" customWidth="1"/>
    <col min="1287" max="1287" width="2.1640625" customWidth="1"/>
    <col min="1288" max="1288" width="12.83203125" customWidth="1"/>
    <col min="1289" max="1289" width="15.6640625" customWidth="1"/>
    <col min="1290" max="1290" width="3" customWidth="1"/>
    <col min="1291" max="1291" width="14.5" bestFit="1" customWidth="1"/>
    <col min="1292" max="1292" width="4.1640625" customWidth="1"/>
    <col min="1293" max="1293" width="13.6640625" customWidth="1"/>
    <col min="1294" max="1294" width="2.1640625" customWidth="1"/>
    <col min="1298" max="1298" width="15.83203125" customWidth="1"/>
    <col min="1299" max="1299" width="21" customWidth="1"/>
    <col min="1300" max="1300" width="17.6640625" customWidth="1"/>
    <col min="1301" max="1301" width="18.1640625" customWidth="1"/>
    <col min="1302" max="1302" width="20.33203125" customWidth="1"/>
    <col min="1304" max="1304" width="11.33203125" customWidth="1"/>
    <col min="1537" max="1537" width="10.5" customWidth="1"/>
    <col min="1538" max="1538" width="7" customWidth="1"/>
    <col min="1539" max="1539" width="32.33203125" customWidth="1"/>
    <col min="1541" max="1541" width="12.83203125" customWidth="1"/>
    <col min="1542" max="1542" width="14.83203125" bestFit="1" customWidth="1"/>
    <col min="1543" max="1543" width="2.1640625" customWidth="1"/>
    <col min="1544" max="1544" width="12.83203125" customWidth="1"/>
    <col min="1545" max="1545" width="15.6640625" customWidth="1"/>
    <col min="1546" max="1546" width="3" customWidth="1"/>
    <col min="1547" max="1547" width="14.5" bestFit="1" customWidth="1"/>
    <col min="1548" max="1548" width="4.1640625" customWidth="1"/>
    <col min="1549" max="1549" width="13.6640625" customWidth="1"/>
    <col min="1550" max="1550" width="2.1640625" customWidth="1"/>
    <col min="1554" max="1554" width="15.83203125" customWidth="1"/>
    <col min="1555" max="1555" width="21" customWidth="1"/>
    <col min="1556" max="1556" width="17.6640625" customWidth="1"/>
    <col min="1557" max="1557" width="18.1640625" customWidth="1"/>
    <col min="1558" max="1558" width="20.33203125" customWidth="1"/>
    <col min="1560" max="1560" width="11.33203125" customWidth="1"/>
    <col min="1793" max="1793" width="10.5" customWidth="1"/>
    <col min="1794" max="1794" width="7" customWidth="1"/>
    <col min="1795" max="1795" width="32.33203125" customWidth="1"/>
    <col min="1797" max="1797" width="12.83203125" customWidth="1"/>
    <col min="1798" max="1798" width="14.83203125" bestFit="1" customWidth="1"/>
    <col min="1799" max="1799" width="2.1640625" customWidth="1"/>
    <col min="1800" max="1800" width="12.83203125" customWidth="1"/>
    <col min="1801" max="1801" width="15.6640625" customWidth="1"/>
    <col min="1802" max="1802" width="3" customWidth="1"/>
    <col min="1803" max="1803" width="14.5" bestFit="1" customWidth="1"/>
    <col min="1804" max="1804" width="4.1640625" customWidth="1"/>
    <col min="1805" max="1805" width="13.6640625" customWidth="1"/>
    <col min="1806" max="1806" width="2.1640625" customWidth="1"/>
    <col min="1810" max="1810" width="15.83203125" customWidth="1"/>
    <col min="1811" max="1811" width="21" customWidth="1"/>
    <col min="1812" max="1812" width="17.6640625" customWidth="1"/>
    <col min="1813" max="1813" width="18.1640625" customWidth="1"/>
    <col min="1814" max="1814" width="20.33203125" customWidth="1"/>
    <col min="1816" max="1816" width="11.33203125" customWidth="1"/>
    <col min="2049" max="2049" width="10.5" customWidth="1"/>
    <col min="2050" max="2050" width="7" customWidth="1"/>
    <col min="2051" max="2051" width="32.33203125" customWidth="1"/>
    <col min="2053" max="2053" width="12.83203125" customWidth="1"/>
    <col min="2054" max="2054" width="14.83203125" bestFit="1" customWidth="1"/>
    <col min="2055" max="2055" width="2.1640625" customWidth="1"/>
    <col min="2056" max="2056" width="12.83203125" customWidth="1"/>
    <col min="2057" max="2057" width="15.6640625" customWidth="1"/>
    <col min="2058" max="2058" width="3" customWidth="1"/>
    <col min="2059" max="2059" width="14.5" bestFit="1" customWidth="1"/>
    <col min="2060" max="2060" width="4.1640625" customWidth="1"/>
    <col min="2061" max="2061" width="13.6640625" customWidth="1"/>
    <col min="2062" max="2062" width="2.1640625" customWidth="1"/>
    <col min="2066" max="2066" width="15.83203125" customWidth="1"/>
    <col min="2067" max="2067" width="21" customWidth="1"/>
    <col min="2068" max="2068" width="17.6640625" customWidth="1"/>
    <col min="2069" max="2069" width="18.1640625" customWidth="1"/>
    <col min="2070" max="2070" width="20.33203125" customWidth="1"/>
    <col min="2072" max="2072" width="11.33203125" customWidth="1"/>
    <col min="2305" max="2305" width="10.5" customWidth="1"/>
    <col min="2306" max="2306" width="7" customWidth="1"/>
    <col min="2307" max="2307" width="32.33203125" customWidth="1"/>
    <col min="2309" max="2309" width="12.83203125" customWidth="1"/>
    <col min="2310" max="2310" width="14.83203125" bestFit="1" customWidth="1"/>
    <col min="2311" max="2311" width="2.1640625" customWidth="1"/>
    <col min="2312" max="2312" width="12.83203125" customWidth="1"/>
    <col min="2313" max="2313" width="15.6640625" customWidth="1"/>
    <col min="2314" max="2314" width="3" customWidth="1"/>
    <col min="2315" max="2315" width="14.5" bestFit="1" customWidth="1"/>
    <col min="2316" max="2316" width="4.1640625" customWidth="1"/>
    <col min="2317" max="2317" width="13.6640625" customWidth="1"/>
    <col min="2318" max="2318" width="2.1640625" customWidth="1"/>
    <col min="2322" max="2322" width="15.83203125" customWidth="1"/>
    <col min="2323" max="2323" width="21" customWidth="1"/>
    <col min="2324" max="2324" width="17.6640625" customWidth="1"/>
    <col min="2325" max="2325" width="18.1640625" customWidth="1"/>
    <col min="2326" max="2326" width="20.33203125" customWidth="1"/>
    <col min="2328" max="2328" width="11.33203125" customWidth="1"/>
    <col min="2561" max="2561" width="10.5" customWidth="1"/>
    <col min="2562" max="2562" width="7" customWidth="1"/>
    <col min="2563" max="2563" width="32.33203125" customWidth="1"/>
    <col min="2565" max="2565" width="12.83203125" customWidth="1"/>
    <col min="2566" max="2566" width="14.83203125" bestFit="1" customWidth="1"/>
    <col min="2567" max="2567" width="2.1640625" customWidth="1"/>
    <col min="2568" max="2568" width="12.83203125" customWidth="1"/>
    <col min="2569" max="2569" width="15.6640625" customWidth="1"/>
    <col min="2570" max="2570" width="3" customWidth="1"/>
    <col min="2571" max="2571" width="14.5" bestFit="1" customWidth="1"/>
    <col min="2572" max="2572" width="4.1640625" customWidth="1"/>
    <col min="2573" max="2573" width="13.6640625" customWidth="1"/>
    <col min="2574" max="2574" width="2.1640625" customWidth="1"/>
    <col min="2578" max="2578" width="15.83203125" customWidth="1"/>
    <col min="2579" max="2579" width="21" customWidth="1"/>
    <col min="2580" max="2580" width="17.6640625" customWidth="1"/>
    <col min="2581" max="2581" width="18.1640625" customWidth="1"/>
    <col min="2582" max="2582" width="20.33203125" customWidth="1"/>
    <col min="2584" max="2584" width="11.33203125" customWidth="1"/>
    <col min="2817" max="2817" width="10.5" customWidth="1"/>
    <col min="2818" max="2818" width="7" customWidth="1"/>
    <col min="2819" max="2819" width="32.33203125" customWidth="1"/>
    <col min="2821" max="2821" width="12.83203125" customWidth="1"/>
    <col min="2822" max="2822" width="14.83203125" bestFit="1" customWidth="1"/>
    <col min="2823" max="2823" width="2.1640625" customWidth="1"/>
    <col min="2824" max="2824" width="12.83203125" customWidth="1"/>
    <col min="2825" max="2825" width="15.6640625" customWidth="1"/>
    <col min="2826" max="2826" width="3" customWidth="1"/>
    <col min="2827" max="2827" width="14.5" bestFit="1" customWidth="1"/>
    <col min="2828" max="2828" width="4.1640625" customWidth="1"/>
    <col min="2829" max="2829" width="13.6640625" customWidth="1"/>
    <col min="2830" max="2830" width="2.1640625" customWidth="1"/>
    <col min="2834" max="2834" width="15.83203125" customWidth="1"/>
    <col min="2835" max="2835" width="21" customWidth="1"/>
    <col min="2836" max="2836" width="17.6640625" customWidth="1"/>
    <col min="2837" max="2837" width="18.1640625" customWidth="1"/>
    <col min="2838" max="2838" width="20.33203125" customWidth="1"/>
    <col min="2840" max="2840" width="11.33203125" customWidth="1"/>
    <col min="3073" max="3073" width="10.5" customWidth="1"/>
    <col min="3074" max="3074" width="7" customWidth="1"/>
    <col min="3075" max="3075" width="32.33203125" customWidth="1"/>
    <col min="3077" max="3077" width="12.83203125" customWidth="1"/>
    <col min="3078" max="3078" width="14.83203125" bestFit="1" customWidth="1"/>
    <col min="3079" max="3079" width="2.1640625" customWidth="1"/>
    <col min="3080" max="3080" width="12.83203125" customWidth="1"/>
    <col min="3081" max="3081" width="15.6640625" customWidth="1"/>
    <col min="3082" max="3082" width="3" customWidth="1"/>
    <col min="3083" max="3083" width="14.5" bestFit="1" customWidth="1"/>
    <col min="3084" max="3084" width="4.1640625" customWidth="1"/>
    <col min="3085" max="3085" width="13.6640625" customWidth="1"/>
    <col min="3086" max="3086" width="2.1640625" customWidth="1"/>
    <col min="3090" max="3090" width="15.83203125" customWidth="1"/>
    <col min="3091" max="3091" width="21" customWidth="1"/>
    <col min="3092" max="3092" width="17.6640625" customWidth="1"/>
    <col min="3093" max="3093" width="18.1640625" customWidth="1"/>
    <col min="3094" max="3094" width="20.33203125" customWidth="1"/>
    <col min="3096" max="3096" width="11.33203125" customWidth="1"/>
    <col min="3329" max="3329" width="10.5" customWidth="1"/>
    <col min="3330" max="3330" width="7" customWidth="1"/>
    <col min="3331" max="3331" width="32.33203125" customWidth="1"/>
    <col min="3333" max="3333" width="12.83203125" customWidth="1"/>
    <col min="3334" max="3334" width="14.83203125" bestFit="1" customWidth="1"/>
    <col min="3335" max="3335" width="2.1640625" customWidth="1"/>
    <col min="3336" max="3336" width="12.83203125" customWidth="1"/>
    <col min="3337" max="3337" width="15.6640625" customWidth="1"/>
    <col min="3338" max="3338" width="3" customWidth="1"/>
    <col min="3339" max="3339" width="14.5" bestFit="1" customWidth="1"/>
    <col min="3340" max="3340" width="4.1640625" customWidth="1"/>
    <col min="3341" max="3341" width="13.6640625" customWidth="1"/>
    <col min="3342" max="3342" width="2.1640625" customWidth="1"/>
    <col min="3346" max="3346" width="15.83203125" customWidth="1"/>
    <col min="3347" max="3347" width="21" customWidth="1"/>
    <col min="3348" max="3348" width="17.6640625" customWidth="1"/>
    <col min="3349" max="3349" width="18.1640625" customWidth="1"/>
    <col min="3350" max="3350" width="20.33203125" customWidth="1"/>
    <col min="3352" max="3352" width="11.33203125" customWidth="1"/>
    <col min="3585" max="3585" width="10.5" customWidth="1"/>
    <col min="3586" max="3586" width="7" customWidth="1"/>
    <col min="3587" max="3587" width="32.33203125" customWidth="1"/>
    <col min="3589" max="3589" width="12.83203125" customWidth="1"/>
    <col min="3590" max="3590" width="14.83203125" bestFit="1" customWidth="1"/>
    <col min="3591" max="3591" width="2.1640625" customWidth="1"/>
    <col min="3592" max="3592" width="12.83203125" customWidth="1"/>
    <col min="3593" max="3593" width="15.6640625" customWidth="1"/>
    <col min="3594" max="3594" width="3" customWidth="1"/>
    <col min="3595" max="3595" width="14.5" bestFit="1" customWidth="1"/>
    <col min="3596" max="3596" width="4.1640625" customWidth="1"/>
    <col min="3597" max="3597" width="13.6640625" customWidth="1"/>
    <col min="3598" max="3598" width="2.1640625" customWidth="1"/>
    <col min="3602" max="3602" width="15.83203125" customWidth="1"/>
    <col min="3603" max="3603" width="21" customWidth="1"/>
    <col min="3604" max="3604" width="17.6640625" customWidth="1"/>
    <col min="3605" max="3605" width="18.1640625" customWidth="1"/>
    <col min="3606" max="3606" width="20.33203125" customWidth="1"/>
    <col min="3608" max="3608" width="11.33203125" customWidth="1"/>
    <col min="3841" max="3841" width="10.5" customWidth="1"/>
    <col min="3842" max="3842" width="7" customWidth="1"/>
    <col min="3843" max="3843" width="32.33203125" customWidth="1"/>
    <col min="3845" max="3845" width="12.83203125" customWidth="1"/>
    <col min="3846" max="3846" width="14.83203125" bestFit="1" customWidth="1"/>
    <col min="3847" max="3847" width="2.1640625" customWidth="1"/>
    <col min="3848" max="3848" width="12.83203125" customWidth="1"/>
    <col min="3849" max="3849" width="15.6640625" customWidth="1"/>
    <col min="3850" max="3850" width="3" customWidth="1"/>
    <col min="3851" max="3851" width="14.5" bestFit="1" customWidth="1"/>
    <col min="3852" max="3852" width="4.1640625" customWidth="1"/>
    <col min="3853" max="3853" width="13.6640625" customWidth="1"/>
    <col min="3854" max="3854" width="2.1640625" customWidth="1"/>
    <col min="3858" max="3858" width="15.83203125" customWidth="1"/>
    <col min="3859" max="3859" width="21" customWidth="1"/>
    <col min="3860" max="3860" width="17.6640625" customWidth="1"/>
    <col min="3861" max="3861" width="18.1640625" customWidth="1"/>
    <col min="3862" max="3862" width="20.33203125" customWidth="1"/>
    <col min="3864" max="3864" width="11.33203125" customWidth="1"/>
    <col min="4097" max="4097" width="10.5" customWidth="1"/>
    <col min="4098" max="4098" width="7" customWidth="1"/>
    <col min="4099" max="4099" width="32.33203125" customWidth="1"/>
    <col min="4101" max="4101" width="12.83203125" customWidth="1"/>
    <col min="4102" max="4102" width="14.83203125" bestFit="1" customWidth="1"/>
    <col min="4103" max="4103" width="2.1640625" customWidth="1"/>
    <col min="4104" max="4104" width="12.83203125" customWidth="1"/>
    <col min="4105" max="4105" width="15.6640625" customWidth="1"/>
    <col min="4106" max="4106" width="3" customWidth="1"/>
    <col min="4107" max="4107" width="14.5" bestFit="1" customWidth="1"/>
    <col min="4108" max="4108" width="4.1640625" customWidth="1"/>
    <col min="4109" max="4109" width="13.6640625" customWidth="1"/>
    <col min="4110" max="4110" width="2.1640625" customWidth="1"/>
    <col min="4114" max="4114" width="15.83203125" customWidth="1"/>
    <col min="4115" max="4115" width="21" customWidth="1"/>
    <col min="4116" max="4116" width="17.6640625" customWidth="1"/>
    <col min="4117" max="4117" width="18.1640625" customWidth="1"/>
    <col min="4118" max="4118" width="20.33203125" customWidth="1"/>
    <col min="4120" max="4120" width="11.33203125" customWidth="1"/>
    <col min="4353" max="4353" width="10.5" customWidth="1"/>
    <col min="4354" max="4354" width="7" customWidth="1"/>
    <col min="4355" max="4355" width="32.33203125" customWidth="1"/>
    <col min="4357" max="4357" width="12.83203125" customWidth="1"/>
    <col min="4358" max="4358" width="14.83203125" bestFit="1" customWidth="1"/>
    <col min="4359" max="4359" width="2.1640625" customWidth="1"/>
    <col min="4360" max="4360" width="12.83203125" customWidth="1"/>
    <col min="4361" max="4361" width="15.6640625" customWidth="1"/>
    <col min="4362" max="4362" width="3" customWidth="1"/>
    <col min="4363" max="4363" width="14.5" bestFit="1" customWidth="1"/>
    <col min="4364" max="4364" width="4.1640625" customWidth="1"/>
    <col min="4365" max="4365" width="13.6640625" customWidth="1"/>
    <col min="4366" max="4366" width="2.1640625" customWidth="1"/>
    <col min="4370" max="4370" width="15.83203125" customWidth="1"/>
    <col min="4371" max="4371" width="21" customWidth="1"/>
    <col min="4372" max="4372" width="17.6640625" customWidth="1"/>
    <col min="4373" max="4373" width="18.1640625" customWidth="1"/>
    <col min="4374" max="4374" width="20.33203125" customWidth="1"/>
    <col min="4376" max="4376" width="11.33203125" customWidth="1"/>
    <col min="4609" max="4609" width="10.5" customWidth="1"/>
    <col min="4610" max="4610" width="7" customWidth="1"/>
    <col min="4611" max="4611" width="32.33203125" customWidth="1"/>
    <col min="4613" max="4613" width="12.83203125" customWidth="1"/>
    <col min="4614" max="4614" width="14.83203125" bestFit="1" customWidth="1"/>
    <col min="4615" max="4615" width="2.1640625" customWidth="1"/>
    <col min="4616" max="4616" width="12.83203125" customWidth="1"/>
    <col min="4617" max="4617" width="15.6640625" customWidth="1"/>
    <col min="4618" max="4618" width="3" customWidth="1"/>
    <col min="4619" max="4619" width="14.5" bestFit="1" customWidth="1"/>
    <col min="4620" max="4620" width="4.1640625" customWidth="1"/>
    <col min="4621" max="4621" width="13.6640625" customWidth="1"/>
    <col min="4622" max="4622" width="2.1640625" customWidth="1"/>
    <col min="4626" max="4626" width="15.83203125" customWidth="1"/>
    <col min="4627" max="4627" width="21" customWidth="1"/>
    <col min="4628" max="4628" width="17.6640625" customWidth="1"/>
    <col min="4629" max="4629" width="18.1640625" customWidth="1"/>
    <col min="4630" max="4630" width="20.33203125" customWidth="1"/>
    <col min="4632" max="4632" width="11.33203125" customWidth="1"/>
    <col min="4865" max="4865" width="10.5" customWidth="1"/>
    <col min="4866" max="4866" width="7" customWidth="1"/>
    <col min="4867" max="4867" width="32.33203125" customWidth="1"/>
    <col min="4869" max="4869" width="12.83203125" customWidth="1"/>
    <col min="4870" max="4870" width="14.83203125" bestFit="1" customWidth="1"/>
    <col min="4871" max="4871" width="2.1640625" customWidth="1"/>
    <col min="4872" max="4872" width="12.83203125" customWidth="1"/>
    <col min="4873" max="4873" width="15.6640625" customWidth="1"/>
    <col min="4874" max="4874" width="3" customWidth="1"/>
    <col min="4875" max="4875" width="14.5" bestFit="1" customWidth="1"/>
    <col min="4876" max="4876" width="4.1640625" customWidth="1"/>
    <col min="4877" max="4877" width="13.6640625" customWidth="1"/>
    <col min="4878" max="4878" width="2.1640625" customWidth="1"/>
    <col min="4882" max="4882" width="15.83203125" customWidth="1"/>
    <col min="4883" max="4883" width="21" customWidth="1"/>
    <col min="4884" max="4884" width="17.6640625" customWidth="1"/>
    <col min="4885" max="4885" width="18.1640625" customWidth="1"/>
    <col min="4886" max="4886" width="20.33203125" customWidth="1"/>
    <col min="4888" max="4888" width="11.33203125" customWidth="1"/>
    <col min="5121" max="5121" width="10.5" customWidth="1"/>
    <col min="5122" max="5122" width="7" customWidth="1"/>
    <col min="5123" max="5123" width="32.33203125" customWidth="1"/>
    <col min="5125" max="5125" width="12.83203125" customWidth="1"/>
    <col min="5126" max="5126" width="14.83203125" bestFit="1" customWidth="1"/>
    <col min="5127" max="5127" width="2.1640625" customWidth="1"/>
    <col min="5128" max="5128" width="12.83203125" customWidth="1"/>
    <col min="5129" max="5129" width="15.6640625" customWidth="1"/>
    <col min="5130" max="5130" width="3" customWidth="1"/>
    <col min="5131" max="5131" width="14.5" bestFit="1" customWidth="1"/>
    <col min="5132" max="5132" width="4.1640625" customWidth="1"/>
    <col min="5133" max="5133" width="13.6640625" customWidth="1"/>
    <col min="5134" max="5134" width="2.1640625" customWidth="1"/>
    <col min="5138" max="5138" width="15.83203125" customWidth="1"/>
    <col min="5139" max="5139" width="21" customWidth="1"/>
    <col min="5140" max="5140" width="17.6640625" customWidth="1"/>
    <col min="5141" max="5141" width="18.1640625" customWidth="1"/>
    <col min="5142" max="5142" width="20.33203125" customWidth="1"/>
    <col min="5144" max="5144" width="11.33203125" customWidth="1"/>
    <col min="5377" max="5377" width="10.5" customWidth="1"/>
    <col min="5378" max="5378" width="7" customWidth="1"/>
    <col min="5379" max="5379" width="32.33203125" customWidth="1"/>
    <col min="5381" max="5381" width="12.83203125" customWidth="1"/>
    <col min="5382" max="5382" width="14.83203125" bestFit="1" customWidth="1"/>
    <col min="5383" max="5383" width="2.1640625" customWidth="1"/>
    <col min="5384" max="5384" width="12.83203125" customWidth="1"/>
    <col min="5385" max="5385" width="15.6640625" customWidth="1"/>
    <col min="5386" max="5386" width="3" customWidth="1"/>
    <col min="5387" max="5387" width="14.5" bestFit="1" customWidth="1"/>
    <col min="5388" max="5388" width="4.1640625" customWidth="1"/>
    <col min="5389" max="5389" width="13.6640625" customWidth="1"/>
    <col min="5390" max="5390" width="2.1640625" customWidth="1"/>
    <col min="5394" max="5394" width="15.83203125" customWidth="1"/>
    <col min="5395" max="5395" width="21" customWidth="1"/>
    <col min="5396" max="5396" width="17.6640625" customWidth="1"/>
    <col min="5397" max="5397" width="18.1640625" customWidth="1"/>
    <col min="5398" max="5398" width="20.33203125" customWidth="1"/>
    <col min="5400" max="5400" width="11.33203125" customWidth="1"/>
    <col min="5633" max="5633" width="10.5" customWidth="1"/>
    <col min="5634" max="5634" width="7" customWidth="1"/>
    <col min="5635" max="5635" width="32.33203125" customWidth="1"/>
    <col min="5637" max="5637" width="12.83203125" customWidth="1"/>
    <col min="5638" max="5638" width="14.83203125" bestFit="1" customWidth="1"/>
    <col min="5639" max="5639" width="2.1640625" customWidth="1"/>
    <col min="5640" max="5640" width="12.83203125" customWidth="1"/>
    <col min="5641" max="5641" width="15.6640625" customWidth="1"/>
    <col min="5642" max="5642" width="3" customWidth="1"/>
    <col min="5643" max="5643" width="14.5" bestFit="1" customWidth="1"/>
    <col min="5644" max="5644" width="4.1640625" customWidth="1"/>
    <col min="5645" max="5645" width="13.6640625" customWidth="1"/>
    <col min="5646" max="5646" width="2.1640625" customWidth="1"/>
    <col min="5650" max="5650" width="15.83203125" customWidth="1"/>
    <col min="5651" max="5651" width="21" customWidth="1"/>
    <col min="5652" max="5652" width="17.6640625" customWidth="1"/>
    <col min="5653" max="5653" width="18.1640625" customWidth="1"/>
    <col min="5654" max="5654" width="20.33203125" customWidth="1"/>
    <col min="5656" max="5656" width="11.33203125" customWidth="1"/>
    <col min="5889" max="5889" width="10.5" customWidth="1"/>
    <col min="5890" max="5890" width="7" customWidth="1"/>
    <col min="5891" max="5891" width="32.33203125" customWidth="1"/>
    <col min="5893" max="5893" width="12.83203125" customWidth="1"/>
    <col min="5894" max="5894" width="14.83203125" bestFit="1" customWidth="1"/>
    <col min="5895" max="5895" width="2.1640625" customWidth="1"/>
    <col min="5896" max="5896" width="12.83203125" customWidth="1"/>
    <col min="5897" max="5897" width="15.6640625" customWidth="1"/>
    <col min="5898" max="5898" width="3" customWidth="1"/>
    <col min="5899" max="5899" width="14.5" bestFit="1" customWidth="1"/>
    <col min="5900" max="5900" width="4.1640625" customWidth="1"/>
    <col min="5901" max="5901" width="13.6640625" customWidth="1"/>
    <col min="5902" max="5902" width="2.1640625" customWidth="1"/>
    <col min="5906" max="5906" width="15.83203125" customWidth="1"/>
    <col min="5907" max="5907" width="21" customWidth="1"/>
    <col min="5908" max="5908" width="17.6640625" customWidth="1"/>
    <col min="5909" max="5909" width="18.1640625" customWidth="1"/>
    <col min="5910" max="5910" width="20.33203125" customWidth="1"/>
    <col min="5912" max="5912" width="11.33203125" customWidth="1"/>
    <col min="6145" max="6145" width="10.5" customWidth="1"/>
    <col min="6146" max="6146" width="7" customWidth="1"/>
    <col min="6147" max="6147" width="32.33203125" customWidth="1"/>
    <col min="6149" max="6149" width="12.83203125" customWidth="1"/>
    <col min="6150" max="6150" width="14.83203125" bestFit="1" customWidth="1"/>
    <col min="6151" max="6151" width="2.1640625" customWidth="1"/>
    <col min="6152" max="6152" width="12.83203125" customWidth="1"/>
    <col min="6153" max="6153" width="15.6640625" customWidth="1"/>
    <col min="6154" max="6154" width="3" customWidth="1"/>
    <col min="6155" max="6155" width="14.5" bestFit="1" customWidth="1"/>
    <col min="6156" max="6156" width="4.1640625" customWidth="1"/>
    <col min="6157" max="6157" width="13.6640625" customWidth="1"/>
    <col min="6158" max="6158" width="2.1640625" customWidth="1"/>
    <col min="6162" max="6162" width="15.83203125" customWidth="1"/>
    <col min="6163" max="6163" width="21" customWidth="1"/>
    <col min="6164" max="6164" width="17.6640625" customWidth="1"/>
    <col min="6165" max="6165" width="18.1640625" customWidth="1"/>
    <col min="6166" max="6166" width="20.33203125" customWidth="1"/>
    <col min="6168" max="6168" width="11.33203125" customWidth="1"/>
    <col min="6401" max="6401" width="10.5" customWidth="1"/>
    <col min="6402" max="6402" width="7" customWidth="1"/>
    <col min="6403" max="6403" width="32.33203125" customWidth="1"/>
    <col min="6405" max="6405" width="12.83203125" customWidth="1"/>
    <col min="6406" max="6406" width="14.83203125" bestFit="1" customWidth="1"/>
    <col min="6407" max="6407" width="2.1640625" customWidth="1"/>
    <col min="6408" max="6408" width="12.83203125" customWidth="1"/>
    <col min="6409" max="6409" width="15.6640625" customWidth="1"/>
    <col min="6410" max="6410" width="3" customWidth="1"/>
    <col min="6411" max="6411" width="14.5" bestFit="1" customWidth="1"/>
    <col min="6412" max="6412" width="4.1640625" customWidth="1"/>
    <col min="6413" max="6413" width="13.6640625" customWidth="1"/>
    <col min="6414" max="6414" width="2.1640625" customWidth="1"/>
    <col min="6418" max="6418" width="15.83203125" customWidth="1"/>
    <col min="6419" max="6419" width="21" customWidth="1"/>
    <col min="6420" max="6420" width="17.6640625" customWidth="1"/>
    <col min="6421" max="6421" width="18.1640625" customWidth="1"/>
    <col min="6422" max="6422" width="20.33203125" customWidth="1"/>
    <col min="6424" max="6424" width="11.33203125" customWidth="1"/>
    <col min="6657" max="6657" width="10.5" customWidth="1"/>
    <col min="6658" max="6658" width="7" customWidth="1"/>
    <col min="6659" max="6659" width="32.33203125" customWidth="1"/>
    <col min="6661" max="6661" width="12.83203125" customWidth="1"/>
    <col min="6662" max="6662" width="14.83203125" bestFit="1" customWidth="1"/>
    <col min="6663" max="6663" width="2.1640625" customWidth="1"/>
    <col min="6664" max="6664" width="12.83203125" customWidth="1"/>
    <col min="6665" max="6665" width="15.6640625" customWidth="1"/>
    <col min="6666" max="6666" width="3" customWidth="1"/>
    <col min="6667" max="6667" width="14.5" bestFit="1" customWidth="1"/>
    <col min="6668" max="6668" width="4.1640625" customWidth="1"/>
    <col min="6669" max="6669" width="13.6640625" customWidth="1"/>
    <col min="6670" max="6670" width="2.1640625" customWidth="1"/>
    <col min="6674" max="6674" width="15.83203125" customWidth="1"/>
    <col min="6675" max="6675" width="21" customWidth="1"/>
    <col min="6676" max="6676" width="17.6640625" customWidth="1"/>
    <col min="6677" max="6677" width="18.1640625" customWidth="1"/>
    <col min="6678" max="6678" width="20.33203125" customWidth="1"/>
    <col min="6680" max="6680" width="11.33203125" customWidth="1"/>
    <col min="6913" max="6913" width="10.5" customWidth="1"/>
    <col min="6914" max="6914" width="7" customWidth="1"/>
    <col min="6915" max="6915" width="32.33203125" customWidth="1"/>
    <col min="6917" max="6917" width="12.83203125" customWidth="1"/>
    <col min="6918" max="6918" width="14.83203125" bestFit="1" customWidth="1"/>
    <col min="6919" max="6919" width="2.1640625" customWidth="1"/>
    <col min="6920" max="6920" width="12.83203125" customWidth="1"/>
    <col min="6921" max="6921" width="15.6640625" customWidth="1"/>
    <col min="6922" max="6922" width="3" customWidth="1"/>
    <col min="6923" max="6923" width="14.5" bestFit="1" customWidth="1"/>
    <col min="6924" max="6924" width="4.1640625" customWidth="1"/>
    <col min="6925" max="6925" width="13.6640625" customWidth="1"/>
    <col min="6926" max="6926" width="2.1640625" customWidth="1"/>
    <col min="6930" max="6930" width="15.83203125" customWidth="1"/>
    <col min="6931" max="6931" width="21" customWidth="1"/>
    <col min="6932" max="6932" width="17.6640625" customWidth="1"/>
    <col min="6933" max="6933" width="18.1640625" customWidth="1"/>
    <col min="6934" max="6934" width="20.33203125" customWidth="1"/>
    <col min="6936" max="6936" width="11.33203125" customWidth="1"/>
    <col min="7169" max="7169" width="10.5" customWidth="1"/>
    <col min="7170" max="7170" width="7" customWidth="1"/>
    <col min="7171" max="7171" width="32.33203125" customWidth="1"/>
    <col min="7173" max="7173" width="12.83203125" customWidth="1"/>
    <col min="7174" max="7174" width="14.83203125" bestFit="1" customWidth="1"/>
    <col min="7175" max="7175" width="2.1640625" customWidth="1"/>
    <col min="7176" max="7176" width="12.83203125" customWidth="1"/>
    <col min="7177" max="7177" width="15.6640625" customWidth="1"/>
    <col min="7178" max="7178" width="3" customWidth="1"/>
    <col min="7179" max="7179" width="14.5" bestFit="1" customWidth="1"/>
    <col min="7180" max="7180" width="4.1640625" customWidth="1"/>
    <col min="7181" max="7181" width="13.6640625" customWidth="1"/>
    <col min="7182" max="7182" width="2.1640625" customWidth="1"/>
    <col min="7186" max="7186" width="15.83203125" customWidth="1"/>
    <col min="7187" max="7187" width="21" customWidth="1"/>
    <col min="7188" max="7188" width="17.6640625" customWidth="1"/>
    <col min="7189" max="7189" width="18.1640625" customWidth="1"/>
    <col min="7190" max="7190" width="20.33203125" customWidth="1"/>
    <col min="7192" max="7192" width="11.33203125" customWidth="1"/>
    <col min="7425" max="7425" width="10.5" customWidth="1"/>
    <col min="7426" max="7426" width="7" customWidth="1"/>
    <col min="7427" max="7427" width="32.33203125" customWidth="1"/>
    <col min="7429" max="7429" width="12.83203125" customWidth="1"/>
    <col min="7430" max="7430" width="14.83203125" bestFit="1" customWidth="1"/>
    <col min="7431" max="7431" width="2.1640625" customWidth="1"/>
    <col min="7432" max="7432" width="12.83203125" customWidth="1"/>
    <col min="7433" max="7433" width="15.6640625" customWidth="1"/>
    <col min="7434" max="7434" width="3" customWidth="1"/>
    <col min="7435" max="7435" width="14.5" bestFit="1" customWidth="1"/>
    <col min="7436" max="7436" width="4.1640625" customWidth="1"/>
    <col min="7437" max="7437" width="13.6640625" customWidth="1"/>
    <col min="7438" max="7438" width="2.1640625" customWidth="1"/>
    <col min="7442" max="7442" width="15.83203125" customWidth="1"/>
    <col min="7443" max="7443" width="21" customWidth="1"/>
    <col min="7444" max="7444" width="17.6640625" customWidth="1"/>
    <col min="7445" max="7445" width="18.1640625" customWidth="1"/>
    <col min="7446" max="7446" width="20.33203125" customWidth="1"/>
    <col min="7448" max="7448" width="11.33203125" customWidth="1"/>
    <col min="7681" max="7681" width="10.5" customWidth="1"/>
    <col min="7682" max="7682" width="7" customWidth="1"/>
    <col min="7683" max="7683" width="32.33203125" customWidth="1"/>
    <col min="7685" max="7685" width="12.83203125" customWidth="1"/>
    <col min="7686" max="7686" width="14.83203125" bestFit="1" customWidth="1"/>
    <col min="7687" max="7687" width="2.1640625" customWidth="1"/>
    <col min="7688" max="7688" width="12.83203125" customWidth="1"/>
    <col min="7689" max="7689" width="15.6640625" customWidth="1"/>
    <col min="7690" max="7690" width="3" customWidth="1"/>
    <col min="7691" max="7691" width="14.5" bestFit="1" customWidth="1"/>
    <col min="7692" max="7692" width="4.1640625" customWidth="1"/>
    <col min="7693" max="7693" width="13.6640625" customWidth="1"/>
    <col min="7694" max="7694" width="2.1640625" customWidth="1"/>
    <col min="7698" max="7698" width="15.83203125" customWidth="1"/>
    <col min="7699" max="7699" width="21" customWidth="1"/>
    <col min="7700" max="7700" width="17.6640625" customWidth="1"/>
    <col min="7701" max="7701" width="18.1640625" customWidth="1"/>
    <col min="7702" max="7702" width="20.33203125" customWidth="1"/>
    <col min="7704" max="7704" width="11.33203125" customWidth="1"/>
    <col min="7937" max="7937" width="10.5" customWidth="1"/>
    <col min="7938" max="7938" width="7" customWidth="1"/>
    <col min="7939" max="7939" width="32.33203125" customWidth="1"/>
    <col min="7941" max="7941" width="12.83203125" customWidth="1"/>
    <col min="7942" max="7942" width="14.83203125" bestFit="1" customWidth="1"/>
    <col min="7943" max="7943" width="2.1640625" customWidth="1"/>
    <col min="7944" max="7944" width="12.83203125" customWidth="1"/>
    <col min="7945" max="7945" width="15.6640625" customWidth="1"/>
    <col min="7946" max="7946" width="3" customWidth="1"/>
    <col min="7947" max="7947" width="14.5" bestFit="1" customWidth="1"/>
    <col min="7948" max="7948" width="4.1640625" customWidth="1"/>
    <col min="7949" max="7949" width="13.6640625" customWidth="1"/>
    <col min="7950" max="7950" width="2.1640625" customWidth="1"/>
    <col min="7954" max="7954" width="15.83203125" customWidth="1"/>
    <col min="7955" max="7955" width="21" customWidth="1"/>
    <col min="7956" max="7956" width="17.6640625" customWidth="1"/>
    <col min="7957" max="7957" width="18.1640625" customWidth="1"/>
    <col min="7958" max="7958" width="20.33203125" customWidth="1"/>
    <col min="7960" max="7960" width="11.33203125" customWidth="1"/>
    <col min="8193" max="8193" width="10.5" customWidth="1"/>
    <col min="8194" max="8194" width="7" customWidth="1"/>
    <col min="8195" max="8195" width="32.33203125" customWidth="1"/>
    <col min="8197" max="8197" width="12.83203125" customWidth="1"/>
    <col min="8198" max="8198" width="14.83203125" bestFit="1" customWidth="1"/>
    <col min="8199" max="8199" width="2.1640625" customWidth="1"/>
    <col min="8200" max="8200" width="12.83203125" customWidth="1"/>
    <col min="8201" max="8201" width="15.6640625" customWidth="1"/>
    <col min="8202" max="8202" width="3" customWidth="1"/>
    <col min="8203" max="8203" width="14.5" bestFit="1" customWidth="1"/>
    <col min="8204" max="8204" width="4.1640625" customWidth="1"/>
    <col min="8205" max="8205" width="13.6640625" customWidth="1"/>
    <col min="8206" max="8206" width="2.1640625" customWidth="1"/>
    <col min="8210" max="8210" width="15.83203125" customWidth="1"/>
    <col min="8211" max="8211" width="21" customWidth="1"/>
    <col min="8212" max="8212" width="17.6640625" customWidth="1"/>
    <col min="8213" max="8213" width="18.1640625" customWidth="1"/>
    <col min="8214" max="8214" width="20.33203125" customWidth="1"/>
    <col min="8216" max="8216" width="11.33203125" customWidth="1"/>
    <col min="8449" max="8449" width="10.5" customWidth="1"/>
    <col min="8450" max="8450" width="7" customWidth="1"/>
    <col min="8451" max="8451" width="32.33203125" customWidth="1"/>
    <col min="8453" max="8453" width="12.83203125" customWidth="1"/>
    <col min="8454" max="8454" width="14.83203125" bestFit="1" customWidth="1"/>
    <col min="8455" max="8455" width="2.1640625" customWidth="1"/>
    <col min="8456" max="8456" width="12.83203125" customWidth="1"/>
    <col min="8457" max="8457" width="15.6640625" customWidth="1"/>
    <col min="8458" max="8458" width="3" customWidth="1"/>
    <col min="8459" max="8459" width="14.5" bestFit="1" customWidth="1"/>
    <col min="8460" max="8460" width="4.1640625" customWidth="1"/>
    <col min="8461" max="8461" width="13.6640625" customWidth="1"/>
    <col min="8462" max="8462" width="2.1640625" customWidth="1"/>
    <col min="8466" max="8466" width="15.83203125" customWidth="1"/>
    <col min="8467" max="8467" width="21" customWidth="1"/>
    <col min="8468" max="8468" width="17.6640625" customWidth="1"/>
    <col min="8469" max="8469" width="18.1640625" customWidth="1"/>
    <col min="8470" max="8470" width="20.33203125" customWidth="1"/>
    <col min="8472" max="8472" width="11.33203125" customWidth="1"/>
    <col min="8705" max="8705" width="10.5" customWidth="1"/>
    <col min="8706" max="8706" width="7" customWidth="1"/>
    <col min="8707" max="8707" width="32.33203125" customWidth="1"/>
    <col min="8709" max="8709" width="12.83203125" customWidth="1"/>
    <col min="8710" max="8710" width="14.83203125" bestFit="1" customWidth="1"/>
    <col min="8711" max="8711" width="2.1640625" customWidth="1"/>
    <col min="8712" max="8712" width="12.83203125" customWidth="1"/>
    <col min="8713" max="8713" width="15.6640625" customWidth="1"/>
    <col min="8714" max="8714" width="3" customWidth="1"/>
    <col min="8715" max="8715" width="14.5" bestFit="1" customWidth="1"/>
    <col min="8716" max="8716" width="4.1640625" customWidth="1"/>
    <col min="8717" max="8717" width="13.6640625" customWidth="1"/>
    <col min="8718" max="8718" width="2.1640625" customWidth="1"/>
    <col min="8722" max="8722" width="15.83203125" customWidth="1"/>
    <col min="8723" max="8723" width="21" customWidth="1"/>
    <col min="8724" max="8724" width="17.6640625" customWidth="1"/>
    <col min="8725" max="8725" width="18.1640625" customWidth="1"/>
    <col min="8726" max="8726" width="20.33203125" customWidth="1"/>
    <col min="8728" max="8728" width="11.33203125" customWidth="1"/>
    <col min="8961" max="8961" width="10.5" customWidth="1"/>
    <col min="8962" max="8962" width="7" customWidth="1"/>
    <col min="8963" max="8963" width="32.33203125" customWidth="1"/>
    <col min="8965" max="8965" width="12.83203125" customWidth="1"/>
    <col min="8966" max="8966" width="14.83203125" bestFit="1" customWidth="1"/>
    <col min="8967" max="8967" width="2.1640625" customWidth="1"/>
    <col min="8968" max="8968" width="12.83203125" customWidth="1"/>
    <col min="8969" max="8969" width="15.6640625" customWidth="1"/>
    <col min="8970" max="8970" width="3" customWidth="1"/>
    <col min="8971" max="8971" width="14.5" bestFit="1" customWidth="1"/>
    <col min="8972" max="8972" width="4.1640625" customWidth="1"/>
    <col min="8973" max="8973" width="13.6640625" customWidth="1"/>
    <col min="8974" max="8974" width="2.1640625" customWidth="1"/>
    <col min="8978" max="8978" width="15.83203125" customWidth="1"/>
    <col min="8979" max="8979" width="21" customWidth="1"/>
    <col min="8980" max="8980" width="17.6640625" customWidth="1"/>
    <col min="8981" max="8981" width="18.1640625" customWidth="1"/>
    <col min="8982" max="8982" width="20.33203125" customWidth="1"/>
    <col min="8984" max="8984" width="11.33203125" customWidth="1"/>
    <col min="9217" max="9217" width="10.5" customWidth="1"/>
    <col min="9218" max="9218" width="7" customWidth="1"/>
    <col min="9219" max="9219" width="32.33203125" customWidth="1"/>
    <col min="9221" max="9221" width="12.83203125" customWidth="1"/>
    <col min="9222" max="9222" width="14.83203125" bestFit="1" customWidth="1"/>
    <col min="9223" max="9223" width="2.1640625" customWidth="1"/>
    <col min="9224" max="9224" width="12.83203125" customWidth="1"/>
    <col min="9225" max="9225" width="15.6640625" customWidth="1"/>
    <col min="9226" max="9226" width="3" customWidth="1"/>
    <col min="9227" max="9227" width="14.5" bestFit="1" customWidth="1"/>
    <col min="9228" max="9228" width="4.1640625" customWidth="1"/>
    <col min="9229" max="9229" width="13.6640625" customWidth="1"/>
    <col min="9230" max="9230" width="2.1640625" customWidth="1"/>
    <col min="9234" max="9234" width="15.83203125" customWidth="1"/>
    <col min="9235" max="9235" width="21" customWidth="1"/>
    <col min="9236" max="9236" width="17.6640625" customWidth="1"/>
    <col min="9237" max="9237" width="18.1640625" customWidth="1"/>
    <col min="9238" max="9238" width="20.33203125" customWidth="1"/>
    <col min="9240" max="9240" width="11.33203125" customWidth="1"/>
    <col min="9473" max="9473" width="10.5" customWidth="1"/>
    <col min="9474" max="9474" width="7" customWidth="1"/>
    <col min="9475" max="9475" width="32.33203125" customWidth="1"/>
    <col min="9477" max="9477" width="12.83203125" customWidth="1"/>
    <col min="9478" max="9478" width="14.83203125" bestFit="1" customWidth="1"/>
    <col min="9479" max="9479" width="2.1640625" customWidth="1"/>
    <col min="9480" max="9480" width="12.83203125" customWidth="1"/>
    <col min="9481" max="9481" width="15.6640625" customWidth="1"/>
    <col min="9482" max="9482" width="3" customWidth="1"/>
    <col min="9483" max="9483" width="14.5" bestFit="1" customWidth="1"/>
    <col min="9484" max="9484" width="4.1640625" customWidth="1"/>
    <col min="9485" max="9485" width="13.6640625" customWidth="1"/>
    <col min="9486" max="9486" width="2.1640625" customWidth="1"/>
    <col min="9490" max="9490" width="15.83203125" customWidth="1"/>
    <col min="9491" max="9491" width="21" customWidth="1"/>
    <col min="9492" max="9492" width="17.6640625" customWidth="1"/>
    <col min="9493" max="9493" width="18.1640625" customWidth="1"/>
    <col min="9494" max="9494" width="20.33203125" customWidth="1"/>
    <col min="9496" max="9496" width="11.33203125" customWidth="1"/>
    <col min="9729" max="9729" width="10.5" customWidth="1"/>
    <col min="9730" max="9730" width="7" customWidth="1"/>
    <col min="9731" max="9731" width="32.33203125" customWidth="1"/>
    <col min="9733" max="9733" width="12.83203125" customWidth="1"/>
    <col min="9734" max="9734" width="14.83203125" bestFit="1" customWidth="1"/>
    <col min="9735" max="9735" width="2.1640625" customWidth="1"/>
    <col min="9736" max="9736" width="12.83203125" customWidth="1"/>
    <col min="9737" max="9737" width="15.6640625" customWidth="1"/>
    <col min="9738" max="9738" width="3" customWidth="1"/>
    <col min="9739" max="9739" width="14.5" bestFit="1" customWidth="1"/>
    <col min="9740" max="9740" width="4.1640625" customWidth="1"/>
    <col min="9741" max="9741" width="13.6640625" customWidth="1"/>
    <col min="9742" max="9742" width="2.1640625" customWidth="1"/>
    <col min="9746" max="9746" width="15.83203125" customWidth="1"/>
    <col min="9747" max="9747" width="21" customWidth="1"/>
    <col min="9748" max="9748" width="17.6640625" customWidth="1"/>
    <col min="9749" max="9749" width="18.1640625" customWidth="1"/>
    <col min="9750" max="9750" width="20.33203125" customWidth="1"/>
    <col min="9752" max="9752" width="11.33203125" customWidth="1"/>
    <col min="9985" max="9985" width="10.5" customWidth="1"/>
    <col min="9986" max="9986" width="7" customWidth="1"/>
    <col min="9987" max="9987" width="32.33203125" customWidth="1"/>
    <col min="9989" max="9989" width="12.83203125" customWidth="1"/>
    <col min="9990" max="9990" width="14.83203125" bestFit="1" customWidth="1"/>
    <col min="9991" max="9991" width="2.1640625" customWidth="1"/>
    <col min="9992" max="9992" width="12.83203125" customWidth="1"/>
    <col min="9993" max="9993" width="15.6640625" customWidth="1"/>
    <col min="9994" max="9994" width="3" customWidth="1"/>
    <col min="9995" max="9995" width="14.5" bestFit="1" customWidth="1"/>
    <col min="9996" max="9996" width="4.1640625" customWidth="1"/>
    <col min="9997" max="9997" width="13.6640625" customWidth="1"/>
    <col min="9998" max="9998" width="2.1640625" customWidth="1"/>
    <col min="10002" max="10002" width="15.83203125" customWidth="1"/>
    <col min="10003" max="10003" width="21" customWidth="1"/>
    <col min="10004" max="10004" width="17.6640625" customWidth="1"/>
    <col min="10005" max="10005" width="18.1640625" customWidth="1"/>
    <col min="10006" max="10006" width="20.33203125" customWidth="1"/>
    <col min="10008" max="10008" width="11.33203125" customWidth="1"/>
    <col min="10241" max="10241" width="10.5" customWidth="1"/>
    <col min="10242" max="10242" width="7" customWidth="1"/>
    <col min="10243" max="10243" width="32.33203125" customWidth="1"/>
    <col min="10245" max="10245" width="12.83203125" customWidth="1"/>
    <col min="10246" max="10246" width="14.83203125" bestFit="1" customWidth="1"/>
    <col min="10247" max="10247" width="2.1640625" customWidth="1"/>
    <col min="10248" max="10248" width="12.83203125" customWidth="1"/>
    <col min="10249" max="10249" width="15.6640625" customWidth="1"/>
    <col min="10250" max="10250" width="3" customWidth="1"/>
    <col min="10251" max="10251" width="14.5" bestFit="1" customWidth="1"/>
    <col min="10252" max="10252" width="4.1640625" customWidth="1"/>
    <col min="10253" max="10253" width="13.6640625" customWidth="1"/>
    <col min="10254" max="10254" width="2.1640625" customWidth="1"/>
    <col min="10258" max="10258" width="15.83203125" customWidth="1"/>
    <col min="10259" max="10259" width="21" customWidth="1"/>
    <col min="10260" max="10260" width="17.6640625" customWidth="1"/>
    <col min="10261" max="10261" width="18.1640625" customWidth="1"/>
    <col min="10262" max="10262" width="20.33203125" customWidth="1"/>
    <col min="10264" max="10264" width="11.33203125" customWidth="1"/>
    <col min="10497" max="10497" width="10.5" customWidth="1"/>
    <col min="10498" max="10498" width="7" customWidth="1"/>
    <col min="10499" max="10499" width="32.33203125" customWidth="1"/>
    <col min="10501" max="10501" width="12.83203125" customWidth="1"/>
    <col min="10502" max="10502" width="14.83203125" bestFit="1" customWidth="1"/>
    <col min="10503" max="10503" width="2.1640625" customWidth="1"/>
    <col min="10504" max="10504" width="12.83203125" customWidth="1"/>
    <col min="10505" max="10505" width="15.6640625" customWidth="1"/>
    <col min="10506" max="10506" width="3" customWidth="1"/>
    <col min="10507" max="10507" width="14.5" bestFit="1" customWidth="1"/>
    <col min="10508" max="10508" width="4.1640625" customWidth="1"/>
    <col min="10509" max="10509" width="13.6640625" customWidth="1"/>
    <col min="10510" max="10510" width="2.1640625" customWidth="1"/>
    <col min="10514" max="10514" width="15.83203125" customWidth="1"/>
    <col min="10515" max="10515" width="21" customWidth="1"/>
    <col min="10516" max="10516" width="17.6640625" customWidth="1"/>
    <col min="10517" max="10517" width="18.1640625" customWidth="1"/>
    <col min="10518" max="10518" width="20.33203125" customWidth="1"/>
    <col min="10520" max="10520" width="11.33203125" customWidth="1"/>
    <col min="10753" max="10753" width="10.5" customWidth="1"/>
    <col min="10754" max="10754" width="7" customWidth="1"/>
    <col min="10755" max="10755" width="32.33203125" customWidth="1"/>
    <col min="10757" max="10757" width="12.83203125" customWidth="1"/>
    <col min="10758" max="10758" width="14.83203125" bestFit="1" customWidth="1"/>
    <col min="10759" max="10759" width="2.1640625" customWidth="1"/>
    <col min="10760" max="10760" width="12.83203125" customWidth="1"/>
    <col min="10761" max="10761" width="15.6640625" customWidth="1"/>
    <col min="10762" max="10762" width="3" customWidth="1"/>
    <col min="10763" max="10763" width="14.5" bestFit="1" customWidth="1"/>
    <col min="10764" max="10764" width="4.1640625" customWidth="1"/>
    <col min="10765" max="10765" width="13.6640625" customWidth="1"/>
    <col min="10766" max="10766" width="2.1640625" customWidth="1"/>
    <col min="10770" max="10770" width="15.83203125" customWidth="1"/>
    <col min="10771" max="10771" width="21" customWidth="1"/>
    <col min="10772" max="10772" width="17.6640625" customWidth="1"/>
    <col min="10773" max="10773" width="18.1640625" customWidth="1"/>
    <col min="10774" max="10774" width="20.33203125" customWidth="1"/>
    <col min="10776" max="10776" width="11.33203125" customWidth="1"/>
    <col min="11009" max="11009" width="10.5" customWidth="1"/>
    <col min="11010" max="11010" width="7" customWidth="1"/>
    <col min="11011" max="11011" width="32.33203125" customWidth="1"/>
    <col min="11013" max="11013" width="12.83203125" customWidth="1"/>
    <col min="11014" max="11014" width="14.83203125" bestFit="1" customWidth="1"/>
    <col min="11015" max="11015" width="2.1640625" customWidth="1"/>
    <col min="11016" max="11016" width="12.83203125" customWidth="1"/>
    <col min="11017" max="11017" width="15.6640625" customWidth="1"/>
    <col min="11018" max="11018" width="3" customWidth="1"/>
    <col min="11019" max="11019" width="14.5" bestFit="1" customWidth="1"/>
    <col min="11020" max="11020" width="4.1640625" customWidth="1"/>
    <col min="11021" max="11021" width="13.6640625" customWidth="1"/>
    <col min="11022" max="11022" width="2.1640625" customWidth="1"/>
    <col min="11026" max="11026" width="15.83203125" customWidth="1"/>
    <col min="11027" max="11027" width="21" customWidth="1"/>
    <col min="11028" max="11028" width="17.6640625" customWidth="1"/>
    <col min="11029" max="11029" width="18.1640625" customWidth="1"/>
    <col min="11030" max="11030" width="20.33203125" customWidth="1"/>
    <col min="11032" max="11032" width="11.33203125" customWidth="1"/>
    <col min="11265" max="11265" width="10.5" customWidth="1"/>
    <col min="11266" max="11266" width="7" customWidth="1"/>
    <col min="11267" max="11267" width="32.33203125" customWidth="1"/>
    <col min="11269" max="11269" width="12.83203125" customWidth="1"/>
    <col min="11270" max="11270" width="14.83203125" bestFit="1" customWidth="1"/>
    <col min="11271" max="11271" width="2.1640625" customWidth="1"/>
    <col min="11272" max="11272" width="12.83203125" customWidth="1"/>
    <col min="11273" max="11273" width="15.6640625" customWidth="1"/>
    <col min="11274" max="11274" width="3" customWidth="1"/>
    <col min="11275" max="11275" width="14.5" bestFit="1" customWidth="1"/>
    <col min="11276" max="11276" width="4.1640625" customWidth="1"/>
    <col min="11277" max="11277" width="13.6640625" customWidth="1"/>
    <col min="11278" max="11278" width="2.1640625" customWidth="1"/>
    <col min="11282" max="11282" width="15.83203125" customWidth="1"/>
    <col min="11283" max="11283" width="21" customWidth="1"/>
    <col min="11284" max="11284" width="17.6640625" customWidth="1"/>
    <col min="11285" max="11285" width="18.1640625" customWidth="1"/>
    <col min="11286" max="11286" width="20.33203125" customWidth="1"/>
    <col min="11288" max="11288" width="11.33203125" customWidth="1"/>
    <col min="11521" max="11521" width="10.5" customWidth="1"/>
    <col min="11522" max="11522" width="7" customWidth="1"/>
    <col min="11523" max="11523" width="32.33203125" customWidth="1"/>
    <col min="11525" max="11525" width="12.83203125" customWidth="1"/>
    <col min="11526" max="11526" width="14.83203125" bestFit="1" customWidth="1"/>
    <col min="11527" max="11527" width="2.1640625" customWidth="1"/>
    <col min="11528" max="11528" width="12.83203125" customWidth="1"/>
    <col min="11529" max="11529" width="15.6640625" customWidth="1"/>
    <col min="11530" max="11530" width="3" customWidth="1"/>
    <col min="11531" max="11531" width="14.5" bestFit="1" customWidth="1"/>
    <col min="11532" max="11532" width="4.1640625" customWidth="1"/>
    <col min="11533" max="11533" width="13.6640625" customWidth="1"/>
    <col min="11534" max="11534" width="2.1640625" customWidth="1"/>
    <col min="11538" max="11538" width="15.83203125" customWidth="1"/>
    <col min="11539" max="11539" width="21" customWidth="1"/>
    <col min="11540" max="11540" width="17.6640625" customWidth="1"/>
    <col min="11541" max="11541" width="18.1640625" customWidth="1"/>
    <col min="11542" max="11542" width="20.33203125" customWidth="1"/>
    <col min="11544" max="11544" width="11.33203125" customWidth="1"/>
    <col min="11777" max="11777" width="10.5" customWidth="1"/>
    <col min="11778" max="11778" width="7" customWidth="1"/>
    <col min="11779" max="11779" width="32.33203125" customWidth="1"/>
    <col min="11781" max="11781" width="12.83203125" customWidth="1"/>
    <col min="11782" max="11782" width="14.83203125" bestFit="1" customWidth="1"/>
    <col min="11783" max="11783" width="2.1640625" customWidth="1"/>
    <col min="11784" max="11784" width="12.83203125" customWidth="1"/>
    <col min="11785" max="11785" width="15.6640625" customWidth="1"/>
    <col min="11786" max="11786" width="3" customWidth="1"/>
    <col min="11787" max="11787" width="14.5" bestFit="1" customWidth="1"/>
    <col min="11788" max="11788" width="4.1640625" customWidth="1"/>
    <col min="11789" max="11789" width="13.6640625" customWidth="1"/>
    <col min="11790" max="11790" width="2.1640625" customWidth="1"/>
    <col min="11794" max="11794" width="15.83203125" customWidth="1"/>
    <col min="11795" max="11795" width="21" customWidth="1"/>
    <col min="11796" max="11796" width="17.6640625" customWidth="1"/>
    <col min="11797" max="11797" width="18.1640625" customWidth="1"/>
    <col min="11798" max="11798" width="20.33203125" customWidth="1"/>
    <col min="11800" max="11800" width="11.33203125" customWidth="1"/>
    <col min="12033" max="12033" width="10.5" customWidth="1"/>
    <col min="12034" max="12034" width="7" customWidth="1"/>
    <col min="12035" max="12035" width="32.33203125" customWidth="1"/>
    <col min="12037" max="12037" width="12.83203125" customWidth="1"/>
    <col min="12038" max="12038" width="14.83203125" bestFit="1" customWidth="1"/>
    <col min="12039" max="12039" width="2.1640625" customWidth="1"/>
    <col min="12040" max="12040" width="12.83203125" customWidth="1"/>
    <col min="12041" max="12041" width="15.6640625" customWidth="1"/>
    <col min="12042" max="12042" width="3" customWidth="1"/>
    <col min="12043" max="12043" width="14.5" bestFit="1" customWidth="1"/>
    <col min="12044" max="12044" width="4.1640625" customWidth="1"/>
    <col min="12045" max="12045" width="13.6640625" customWidth="1"/>
    <col min="12046" max="12046" width="2.1640625" customWidth="1"/>
    <col min="12050" max="12050" width="15.83203125" customWidth="1"/>
    <col min="12051" max="12051" width="21" customWidth="1"/>
    <col min="12052" max="12052" width="17.6640625" customWidth="1"/>
    <col min="12053" max="12053" width="18.1640625" customWidth="1"/>
    <col min="12054" max="12054" width="20.33203125" customWidth="1"/>
    <col min="12056" max="12056" width="11.33203125" customWidth="1"/>
    <col min="12289" max="12289" width="10.5" customWidth="1"/>
    <col min="12290" max="12290" width="7" customWidth="1"/>
    <col min="12291" max="12291" width="32.33203125" customWidth="1"/>
    <col min="12293" max="12293" width="12.83203125" customWidth="1"/>
    <col min="12294" max="12294" width="14.83203125" bestFit="1" customWidth="1"/>
    <col min="12295" max="12295" width="2.1640625" customWidth="1"/>
    <col min="12296" max="12296" width="12.83203125" customWidth="1"/>
    <col min="12297" max="12297" width="15.6640625" customWidth="1"/>
    <col min="12298" max="12298" width="3" customWidth="1"/>
    <col min="12299" max="12299" width="14.5" bestFit="1" customWidth="1"/>
    <col min="12300" max="12300" width="4.1640625" customWidth="1"/>
    <col min="12301" max="12301" width="13.6640625" customWidth="1"/>
    <col min="12302" max="12302" width="2.1640625" customWidth="1"/>
    <col min="12306" max="12306" width="15.83203125" customWidth="1"/>
    <col min="12307" max="12307" width="21" customWidth="1"/>
    <col min="12308" max="12308" width="17.6640625" customWidth="1"/>
    <col min="12309" max="12309" width="18.1640625" customWidth="1"/>
    <col min="12310" max="12310" width="20.33203125" customWidth="1"/>
    <col min="12312" max="12312" width="11.33203125" customWidth="1"/>
    <col min="12545" max="12545" width="10.5" customWidth="1"/>
    <col min="12546" max="12546" width="7" customWidth="1"/>
    <col min="12547" max="12547" width="32.33203125" customWidth="1"/>
    <col min="12549" max="12549" width="12.83203125" customWidth="1"/>
    <col min="12550" max="12550" width="14.83203125" bestFit="1" customWidth="1"/>
    <col min="12551" max="12551" width="2.1640625" customWidth="1"/>
    <col min="12552" max="12552" width="12.83203125" customWidth="1"/>
    <col min="12553" max="12553" width="15.6640625" customWidth="1"/>
    <col min="12554" max="12554" width="3" customWidth="1"/>
    <col min="12555" max="12555" width="14.5" bestFit="1" customWidth="1"/>
    <col min="12556" max="12556" width="4.1640625" customWidth="1"/>
    <col min="12557" max="12557" width="13.6640625" customWidth="1"/>
    <col min="12558" max="12558" width="2.1640625" customWidth="1"/>
    <col min="12562" max="12562" width="15.83203125" customWidth="1"/>
    <col min="12563" max="12563" width="21" customWidth="1"/>
    <col min="12564" max="12564" width="17.6640625" customWidth="1"/>
    <col min="12565" max="12565" width="18.1640625" customWidth="1"/>
    <col min="12566" max="12566" width="20.33203125" customWidth="1"/>
    <col min="12568" max="12568" width="11.33203125" customWidth="1"/>
    <col min="12801" max="12801" width="10.5" customWidth="1"/>
    <col min="12802" max="12802" width="7" customWidth="1"/>
    <col min="12803" max="12803" width="32.33203125" customWidth="1"/>
    <col min="12805" max="12805" width="12.83203125" customWidth="1"/>
    <col min="12806" max="12806" width="14.83203125" bestFit="1" customWidth="1"/>
    <col min="12807" max="12807" width="2.1640625" customWidth="1"/>
    <col min="12808" max="12808" width="12.83203125" customWidth="1"/>
    <col min="12809" max="12809" width="15.6640625" customWidth="1"/>
    <col min="12810" max="12810" width="3" customWidth="1"/>
    <col min="12811" max="12811" width="14.5" bestFit="1" customWidth="1"/>
    <col min="12812" max="12812" width="4.1640625" customWidth="1"/>
    <col min="12813" max="12813" width="13.6640625" customWidth="1"/>
    <col min="12814" max="12814" width="2.1640625" customWidth="1"/>
    <col min="12818" max="12818" width="15.83203125" customWidth="1"/>
    <col min="12819" max="12819" width="21" customWidth="1"/>
    <col min="12820" max="12820" width="17.6640625" customWidth="1"/>
    <col min="12821" max="12821" width="18.1640625" customWidth="1"/>
    <col min="12822" max="12822" width="20.33203125" customWidth="1"/>
    <col min="12824" max="12824" width="11.33203125" customWidth="1"/>
    <col min="13057" max="13057" width="10.5" customWidth="1"/>
    <col min="13058" max="13058" width="7" customWidth="1"/>
    <col min="13059" max="13059" width="32.33203125" customWidth="1"/>
    <col min="13061" max="13061" width="12.83203125" customWidth="1"/>
    <col min="13062" max="13062" width="14.83203125" bestFit="1" customWidth="1"/>
    <col min="13063" max="13063" width="2.1640625" customWidth="1"/>
    <col min="13064" max="13064" width="12.83203125" customWidth="1"/>
    <col min="13065" max="13065" width="15.6640625" customWidth="1"/>
    <col min="13066" max="13066" width="3" customWidth="1"/>
    <col min="13067" max="13067" width="14.5" bestFit="1" customWidth="1"/>
    <col min="13068" max="13068" width="4.1640625" customWidth="1"/>
    <col min="13069" max="13069" width="13.6640625" customWidth="1"/>
    <col min="13070" max="13070" width="2.1640625" customWidth="1"/>
    <col min="13074" max="13074" width="15.83203125" customWidth="1"/>
    <col min="13075" max="13075" width="21" customWidth="1"/>
    <col min="13076" max="13076" width="17.6640625" customWidth="1"/>
    <col min="13077" max="13077" width="18.1640625" customWidth="1"/>
    <col min="13078" max="13078" width="20.33203125" customWidth="1"/>
    <col min="13080" max="13080" width="11.33203125" customWidth="1"/>
    <col min="13313" max="13313" width="10.5" customWidth="1"/>
    <col min="13314" max="13314" width="7" customWidth="1"/>
    <col min="13315" max="13315" width="32.33203125" customWidth="1"/>
    <col min="13317" max="13317" width="12.83203125" customWidth="1"/>
    <col min="13318" max="13318" width="14.83203125" bestFit="1" customWidth="1"/>
    <col min="13319" max="13319" width="2.1640625" customWidth="1"/>
    <col min="13320" max="13320" width="12.83203125" customWidth="1"/>
    <col min="13321" max="13321" width="15.6640625" customWidth="1"/>
    <col min="13322" max="13322" width="3" customWidth="1"/>
    <col min="13323" max="13323" width="14.5" bestFit="1" customWidth="1"/>
    <col min="13324" max="13324" width="4.1640625" customWidth="1"/>
    <col min="13325" max="13325" width="13.6640625" customWidth="1"/>
    <col min="13326" max="13326" width="2.1640625" customWidth="1"/>
    <col min="13330" max="13330" width="15.83203125" customWidth="1"/>
    <col min="13331" max="13331" width="21" customWidth="1"/>
    <col min="13332" max="13332" width="17.6640625" customWidth="1"/>
    <col min="13333" max="13333" width="18.1640625" customWidth="1"/>
    <col min="13334" max="13334" width="20.33203125" customWidth="1"/>
    <col min="13336" max="13336" width="11.33203125" customWidth="1"/>
    <col min="13569" max="13569" width="10.5" customWidth="1"/>
    <col min="13570" max="13570" width="7" customWidth="1"/>
    <col min="13571" max="13571" width="32.33203125" customWidth="1"/>
    <col min="13573" max="13573" width="12.83203125" customWidth="1"/>
    <col min="13574" max="13574" width="14.83203125" bestFit="1" customWidth="1"/>
    <col min="13575" max="13575" width="2.1640625" customWidth="1"/>
    <col min="13576" max="13576" width="12.83203125" customWidth="1"/>
    <col min="13577" max="13577" width="15.6640625" customWidth="1"/>
    <col min="13578" max="13578" width="3" customWidth="1"/>
    <col min="13579" max="13579" width="14.5" bestFit="1" customWidth="1"/>
    <col min="13580" max="13580" width="4.1640625" customWidth="1"/>
    <col min="13581" max="13581" width="13.6640625" customWidth="1"/>
    <col min="13582" max="13582" width="2.1640625" customWidth="1"/>
    <col min="13586" max="13586" width="15.83203125" customWidth="1"/>
    <col min="13587" max="13587" width="21" customWidth="1"/>
    <col min="13588" max="13588" width="17.6640625" customWidth="1"/>
    <col min="13589" max="13589" width="18.1640625" customWidth="1"/>
    <col min="13590" max="13590" width="20.33203125" customWidth="1"/>
    <col min="13592" max="13592" width="11.33203125" customWidth="1"/>
    <col min="13825" max="13825" width="10.5" customWidth="1"/>
    <col min="13826" max="13826" width="7" customWidth="1"/>
    <col min="13827" max="13827" width="32.33203125" customWidth="1"/>
    <col min="13829" max="13829" width="12.83203125" customWidth="1"/>
    <col min="13830" max="13830" width="14.83203125" bestFit="1" customWidth="1"/>
    <col min="13831" max="13831" width="2.1640625" customWidth="1"/>
    <col min="13832" max="13832" width="12.83203125" customWidth="1"/>
    <col min="13833" max="13833" width="15.6640625" customWidth="1"/>
    <col min="13834" max="13834" width="3" customWidth="1"/>
    <col min="13835" max="13835" width="14.5" bestFit="1" customWidth="1"/>
    <col min="13836" max="13836" width="4.1640625" customWidth="1"/>
    <col min="13837" max="13837" width="13.6640625" customWidth="1"/>
    <col min="13838" max="13838" width="2.1640625" customWidth="1"/>
    <col min="13842" max="13842" width="15.83203125" customWidth="1"/>
    <col min="13843" max="13843" width="21" customWidth="1"/>
    <col min="13844" max="13844" width="17.6640625" customWidth="1"/>
    <col min="13845" max="13845" width="18.1640625" customWidth="1"/>
    <col min="13846" max="13846" width="20.33203125" customWidth="1"/>
    <col min="13848" max="13848" width="11.33203125" customWidth="1"/>
    <col min="14081" max="14081" width="10.5" customWidth="1"/>
    <col min="14082" max="14082" width="7" customWidth="1"/>
    <col min="14083" max="14083" width="32.33203125" customWidth="1"/>
    <col min="14085" max="14085" width="12.83203125" customWidth="1"/>
    <col min="14086" max="14086" width="14.83203125" bestFit="1" customWidth="1"/>
    <col min="14087" max="14087" width="2.1640625" customWidth="1"/>
    <col min="14088" max="14088" width="12.83203125" customWidth="1"/>
    <col min="14089" max="14089" width="15.6640625" customWidth="1"/>
    <col min="14090" max="14090" width="3" customWidth="1"/>
    <col min="14091" max="14091" width="14.5" bestFit="1" customWidth="1"/>
    <col min="14092" max="14092" width="4.1640625" customWidth="1"/>
    <col min="14093" max="14093" width="13.6640625" customWidth="1"/>
    <col min="14094" max="14094" width="2.1640625" customWidth="1"/>
    <col min="14098" max="14098" width="15.83203125" customWidth="1"/>
    <col min="14099" max="14099" width="21" customWidth="1"/>
    <col min="14100" max="14100" width="17.6640625" customWidth="1"/>
    <col min="14101" max="14101" width="18.1640625" customWidth="1"/>
    <col min="14102" max="14102" width="20.33203125" customWidth="1"/>
    <col min="14104" max="14104" width="11.33203125" customWidth="1"/>
    <col min="14337" max="14337" width="10.5" customWidth="1"/>
    <col min="14338" max="14338" width="7" customWidth="1"/>
    <col min="14339" max="14339" width="32.33203125" customWidth="1"/>
    <col min="14341" max="14341" width="12.83203125" customWidth="1"/>
    <col min="14342" max="14342" width="14.83203125" bestFit="1" customWidth="1"/>
    <col min="14343" max="14343" width="2.1640625" customWidth="1"/>
    <col min="14344" max="14344" width="12.83203125" customWidth="1"/>
    <col min="14345" max="14345" width="15.6640625" customWidth="1"/>
    <col min="14346" max="14346" width="3" customWidth="1"/>
    <col min="14347" max="14347" width="14.5" bestFit="1" customWidth="1"/>
    <col min="14348" max="14348" width="4.1640625" customWidth="1"/>
    <col min="14349" max="14349" width="13.6640625" customWidth="1"/>
    <col min="14350" max="14350" width="2.1640625" customWidth="1"/>
    <col min="14354" max="14354" width="15.83203125" customWidth="1"/>
    <col min="14355" max="14355" width="21" customWidth="1"/>
    <col min="14356" max="14356" width="17.6640625" customWidth="1"/>
    <col min="14357" max="14357" width="18.1640625" customWidth="1"/>
    <col min="14358" max="14358" width="20.33203125" customWidth="1"/>
    <col min="14360" max="14360" width="11.33203125" customWidth="1"/>
    <col min="14593" max="14593" width="10.5" customWidth="1"/>
    <col min="14594" max="14594" width="7" customWidth="1"/>
    <col min="14595" max="14595" width="32.33203125" customWidth="1"/>
    <col min="14597" max="14597" width="12.83203125" customWidth="1"/>
    <col min="14598" max="14598" width="14.83203125" bestFit="1" customWidth="1"/>
    <col min="14599" max="14599" width="2.1640625" customWidth="1"/>
    <col min="14600" max="14600" width="12.83203125" customWidth="1"/>
    <col min="14601" max="14601" width="15.6640625" customWidth="1"/>
    <col min="14602" max="14602" width="3" customWidth="1"/>
    <col min="14603" max="14603" width="14.5" bestFit="1" customWidth="1"/>
    <col min="14604" max="14604" width="4.1640625" customWidth="1"/>
    <col min="14605" max="14605" width="13.6640625" customWidth="1"/>
    <col min="14606" max="14606" width="2.1640625" customWidth="1"/>
    <col min="14610" max="14610" width="15.83203125" customWidth="1"/>
    <col min="14611" max="14611" width="21" customWidth="1"/>
    <col min="14612" max="14612" width="17.6640625" customWidth="1"/>
    <col min="14613" max="14613" width="18.1640625" customWidth="1"/>
    <col min="14614" max="14614" width="20.33203125" customWidth="1"/>
    <col min="14616" max="14616" width="11.33203125" customWidth="1"/>
    <col min="14849" max="14849" width="10.5" customWidth="1"/>
    <col min="14850" max="14850" width="7" customWidth="1"/>
    <col min="14851" max="14851" width="32.33203125" customWidth="1"/>
    <col min="14853" max="14853" width="12.83203125" customWidth="1"/>
    <col min="14854" max="14854" width="14.83203125" bestFit="1" customWidth="1"/>
    <col min="14855" max="14855" width="2.1640625" customWidth="1"/>
    <col min="14856" max="14856" width="12.83203125" customWidth="1"/>
    <col min="14857" max="14857" width="15.6640625" customWidth="1"/>
    <col min="14858" max="14858" width="3" customWidth="1"/>
    <col min="14859" max="14859" width="14.5" bestFit="1" customWidth="1"/>
    <col min="14860" max="14860" width="4.1640625" customWidth="1"/>
    <col min="14861" max="14861" width="13.6640625" customWidth="1"/>
    <col min="14862" max="14862" width="2.1640625" customWidth="1"/>
    <col min="14866" max="14866" width="15.83203125" customWidth="1"/>
    <col min="14867" max="14867" width="21" customWidth="1"/>
    <col min="14868" max="14868" width="17.6640625" customWidth="1"/>
    <col min="14869" max="14869" width="18.1640625" customWidth="1"/>
    <col min="14870" max="14870" width="20.33203125" customWidth="1"/>
    <col min="14872" max="14872" width="11.33203125" customWidth="1"/>
    <col min="15105" max="15105" width="10.5" customWidth="1"/>
    <col min="15106" max="15106" width="7" customWidth="1"/>
    <col min="15107" max="15107" width="32.33203125" customWidth="1"/>
    <col min="15109" max="15109" width="12.83203125" customWidth="1"/>
    <col min="15110" max="15110" width="14.83203125" bestFit="1" customWidth="1"/>
    <col min="15111" max="15111" width="2.1640625" customWidth="1"/>
    <col min="15112" max="15112" width="12.83203125" customWidth="1"/>
    <col min="15113" max="15113" width="15.6640625" customWidth="1"/>
    <col min="15114" max="15114" width="3" customWidth="1"/>
    <col min="15115" max="15115" width="14.5" bestFit="1" customWidth="1"/>
    <col min="15116" max="15116" width="4.1640625" customWidth="1"/>
    <col min="15117" max="15117" width="13.6640625" customWidth="1"/>
    <col min="15118" max="15118" width="2.1640625" customWidth="1"/>
    <col min="15122" max="15122" width="15.83203125" customWidth="1"/>
    <col min="15123" max="15123" width="21" customWidth="1"/>
    <col min="15124" max="15124" width="17.6640625" customWidth="1"/>
    <col min="15125" max="15125" width="18.1640625" customWidth="1"/>
    <col min="15126" max="15126" width="20.33203125" customWidth="1"/>
    <col min="15128" max="15128" width="11.33203125" customWidth="1"/>
    <col min="15361" max="15361" width="10.5" customWidth="1"/>
    <col min="15362" max="15362" width="7" customWidth="1"/>
    <col min="15363" max="15363" width="32.33203125" customWidth="1"/>
    <col min="15365" max="15365" width="12.83203125" customWidth="1"/>
    <col min="15366" max="15366" width="14.83203125" bestFit="1" customWidth="1"/>
    <col min="15367" max="15367" width="2.1640625" customWidth="1"/>
    <col min="15368" max="15368" width="12.83203125" customWidth="1"/>
    <col min="15369" max="15369" width="15.6640625" customWidth="1"/>
    <col min="15370" max="15370" width="3" customWidth="1"/>
    <col min="15371" max="15371" width="14.5" bestFit="1" customWidth="1"/>
    <col min="15372" max="15372" width="4.1640625" customWidth="1"/>
    <col min="15373" max="15373" width="13.6640625" customWidth="1"/>
    <col min="15374" max="15374" width="2.1640625" customWidth="1"/>
    <col min="15378" max="15378" width="15.83203125" customWidth="1"/>
    <col min="15379" max="15379" width="21" customWidth="1"/>
    <col min="15380" max="15380" width="17.6640625" customWidth="1"/>
    <col min="15381" max="15381" width="18.1640625" customWidth="1"/>
    <col min="15382" max="15382" width="20.33203125" customWidth="1"/>
    <col min="15384" max="15384" width="11.33203125" customWidth="1"/>
    <col min="15617" max="15617" width="10.5" customWidth="1"/>
    <col min="15618" max="15618" width="7" customWidth="1"/>
    <col min="15619" max="15619" width="32.33203125" customWidth="1"/>
    <col min="15621" max="15621" width="12.83203125" customWidth="1"/>
    <col min="15622" max="15622" width="14.83203125" bestFit="1" customWidth="1"/>
    <col min="15623" max="15623" width="2.1640625" customWidth="1"/>
    <col min="15624" max="15624" width="12.83203125" customWidth="1"/>
    <col min="15625" max="15625" width="15.6640625" customWidth="1"/>
    <col min="15626" max="15626" width="3" customWidth="1"/>
    <col min="15627" max="15627" width="14.5" bestFit="1" customWidth="1"/>
    <col min="15628" max="15628" width="4.1640625" customWidth="1"/>
    <col min="15629" max="15629" width="13.6640625" customWidth="1"/>
    <col min="15630" max="15630" width="2.1640625" customWidth="1"/>
    <col min="15634" max="15634" width="15.83203125" customWidth="1"/>
    <col min="15635" max="15635" width="21" customWidth="1"/>
    <col min="15636" max="15636" width="17.6640625" customWidth="1"/>
    <col min="15637" max="15637" width="18.1640625" customWidth="1"/>
    <col min="15638" max="15638" width="20.33203125" customWidth="1"/>
    <col min="15640" max="15640" width="11.33203125" customWidth="1"/>
    <col min="15873" max="15873" width="10.5" customWidth="1"/>
    <col min="15874" max="15874" width="7" customWidth="1"/>
    <col min="15875" max="15875" width="32.33203125" customWidth="1"/>
    <col min="15877" max="15877" width="12.83203125" customWidth="1"/>
    <col min="15878" max="15878" width="14.83203125" bestFit="1" customWidth="1"/>
    <col min="15879" max="15879" width="2.1640625" customWidth="1"/>
    <col min="15880" max="15880" width="12.83203125" customWidth="1"/>
    <col min="15881" max="15881" width="15.6640625" customWidth="1"/>
    <col min="15882" max="15882" width="3" customWidth="1"/>
    <col min="15883" max="15883" width="14.5" bestFit="1" customWidth="1"/>
    <col min="15884" max="15884" width="4.1640625" customWidth="1"/>
    <col min="15885" max="15885" width="13.6640625" customWidth="1"/>
    <col min="15886" max="15886" width="2.1640625" customWidth="1"/>
    <col min="15890" max="15890" width="15.83203125" customWidth="1"/>
    <col min="15891" max="15891" width="21" customWidth="1"/>
    <col min="15892" max="15892" width="17.6640625" customWidth="1"/>
    <col min="15893" max="15893" width="18.1640625" customWidth="1"/>
    <col min="15894" max="15894" width="20.33203125" customWidth="1"/>
    <col min="15896" max="15896" width="11.33203125" customWidth="1"/>
    <col min="16129" max="16129" width="10.5" customWidth="1"/>
    <col min="16130" max="16130" width="7" customWidth="1"/>
    <col min="16131" max="16131" width="32.33203125" customWidth="1"/>
    <col min="16133" max="16133" width="12.83203125" customWidth="1"/>
    <col min="16134" max="16134" width="14.83203125" bestFit="1" customWidth="1"/>
    <col min="16135" max="16135" width="2.1640625" customWidth="1"/>
    <col min="16136" max="16136" width="12.83203125" customWidth="1"/>
    <col min="16137" max="16137" width="15.6640625" customWidth="1"/>
    <col min="16138" max="16138" width="3" customWidth="1"/>
    <col min="16139" max="16139" width="14.5" bestFit="1" customWidth="1"/>
    <col min="16140" max="16140" width="4.1640625" customWidth="1"/>
    <col min="16141" max="16141" width="13.6640625" customWidth="1"/>
    <col min="16142" max="16142" width="2.1640625" customWidth="1"/>
    <col min="16146" max="16146" width="15.83203125" customWidth="1"/>
    <col min="16147" max="16147" width="21" customWidth="1"/>
    <col min="16148" max="16148" width="17.6640625" customWidth="1"/>
    <col min="16149" max="16149" width="18.1640625" customWidth="1"/>
    <col min="16150" max="16150" width="20.33203125" customWidth="1"/>
    <col min="16152" max="16152" width="11.33203125" customWidth="1"/>
  </cols>
  <sheetData>
    <row r="1" spans="1:20" ht="18.75" customHeight="1" x14ac:dyDescent="0.35">
      <c r="A1" s="1" t="s">
        <v>0</v>
      </c>
      <c r="F1" s="2"/>
      <c r="H1" s="3" t="s">
        <v>1</v>
      </c>
      <c r="P1" s="4" t="s">
        <v>1</v>
      </c>
    </row>
    <row r="2" spans="1:20" ht="18.75" x14ac:dyDescent="0.3">
      <c r="A2" s="1" t="s">
        <v>2</v>
      </c>
      <c r="B2" s="1"/>
      <c r="D2" s="1"/>
      <c r="E2" s="5"/>
      <c r="F2" s="5"/>
      <c r="G2" s="6"/>
    </row>
    <row r="3" spans="1:20" ht="18.75" x14ac:dyDescent="0.3">
      <c r="A3" s="1" t="s">
        <v>3</v>
      </c>
      <c r="B3" s="1"/>
      <c r="D3" s="1"/>
      <c r="E3" s="5"/>
      <c r="F3" s="5"/>
      <c r="G3" s="6"/>
    </row>
    <row r="4" spans="1:20" ht="18.75" x14ac:dyDescent="0.3">
      <c r="A4" s="1" t="s">
        <v>4</v>
      </c>
      <c r="B4" s="1"/>
      <c r="D4" s="1"/>
      <c r="E4" s="5"/>
      <c r="F4" s="5"/>
      <c r="G4" s="7"/>
    </row>
    <row r="5" spans="1:20" ht="11.25" customHeight="1" x14ac:dyDescent="0.2">
      <c r="C5" s="6"/>
      <c r="D5" s="6"/>
      <c r="E5" s="5"/>
      <c r="F5" s="5"/>
      <c r="G5" s="6"/>
    </row>
    <row r="6" spans="1:20" ht="15" thickBot="1" x14ac:dyDescent="0.25">
      <c r="A6" s="8" t="s">
        <v>5</v>
      </c>
      <c r="C6" s="6"/>
      <c r="D6" s="6"/>
      <c r="E6" s="45" t="s">
        <v>6</v>
      </c>
      <c r="F6" s="46"/>
      <c r="G6" s="9"/>
      <c r="H6" s="45" t="s">
        <v>7</v>
      </c>
      <c r="I6" s="46"/>
      <c r="J6" s="10"/>
    </row>
    <row r="7" spans="1:20" ht="12.75" x14ac:dyDescent="0.2">
      <c r="C7" s="6"/>
      <c r="D7" s="6"/>
      <c r="E7" s="11" t="s">
        <v>8</v>
      </c>
      <c r="F7" s="11" t="s">
        <v>9</v>
      </c>
      <c r="G7" s="12"/>
    </row>
    <row r="8" spans="1:20" ht="12.75" x14ac:dyDescent="0.2">
      <c r="C8" s="6"/>
      <c r="D8" s="6"/>
      <c r="E8" s="13" t="s">
        <v>10</v>
      </c>
      <c r="F8" s="13" t="s">
        <v>10</v>
      </c>
      <c r="G8" s="12"/>
      <c r="H8" s="11" t="s">
        <v>8</v>
      </c>
      <c r="I8" s="11" t="s">
        <v>9</v>
      </c>
      <c r="J8" s="12"/>
      <c r="K8" s="11" t="s">
        <v>11</v>
      </c>
      <c r="L8" s="12"/>
    </row>
    <row r="9" spans="1:20" ht="12.75" x14ac:dyDescent="0.2">
      <c r="C9" s="6"/>
      <c r="D9" s="6"/>
      <c r="E9" s="14" t="s">
        <v>12</v>
      </c>
      <c r="F9" s="14" t="s">
        <v>12</v>
      </c>
      <c r="G9" s="15"/>
      <c r="H9" s="14" t="s">
        <v>10</v>
      </c>
      <c r="I9" s="14" t="s">
        <v>10</v>
      </c>
      <c r="J9" s="14"/>
      <c r="K9" s="14" t="s">
        <v>10</v>
      </c>
    </row>
    <row r="10" spans="1:20" ht="12.75" x14ac:dyDescent="0.2">
      <c r="C10" s="9"/>
      <c r="D10" s="9"/>
      <c r="E10" s="16">
        <v>34829</v>
      </c>
      <c r="F10" s="16">
        <v>150226</v>
      </c>
      <c r="G10" s="16"/>
      <c r="H10" s="16">
        <v>18767</v>
      </c>
      <c r="I10" s="16">
        <v>65929</v>
      </c>
      <c r="J10" s="16"/>
      <c r="K10" s="16">
        <v>62136</v>
      </c>
      <c r="L10" s="16"/>
      <c r="M10" s="16"/>
    </row>
    <row r="11" spans="1:20" ht="13.5" customHeight="1" x14ac:dyDescent="0.2">
      <c r="C11" s="9"/>
      <c r="D11" s="9"/>
      <c r="E11" s="16"/>
      <c r="F11" s="16"/>
      <c r="H11" s="16"/>
      <c r="I11" s="16"/>
      <c r="J11" s="16"/>
      <c r="K11" s="16"/>
    </row>
    <row r="12" spans="1:20" ht="15.75" customHeight="1" thickBot="1" x14ac:dyDescent="0.25">
      <c r="A12" s="8" t="s">
        <v>13</v>
      </c>
      <c r="C12" s="9"/>
      <c r="D12" s="9"/>
      <c r="E12" s="45" t="s">
        <v>6</v>
      </c>
      <c r="F12" s="46"/>
      <c r="G12" s="9"/>
      <c r="H12" s="45" t="s">
        <v>7</v>
      </c>
      <c r="I12" s="46"/>
      <c r="J12" s="10"/>
      <c r="K12" s="10"/>
      <c r="P12" s="17"/>
      <c r="Q12" s="17"/>
      <c r="R12" s="17"/>
      <c r="S12" s="17"/>
      <c r="T12" s="17"/>
    </row>
    <row r="13" spans="1:20" ht="3" customHeight="1" x14ac:dyDescent="0.2">
      <c r="C13" s="9"/>
      <c r="D13" s="9"/>
      <c r="E13" s="18"/>
      <c r="F13" s="19"/>
      <c r="G13" s="9"/>
      <c r="H13" s="20"/>
      <c r="I13" s="21"/>
      <c r="J13" s="21"/>
      <c r="K13" s="21"/>
      <c r="P13" s="17"/>
      <c r="Q13" s="17"/>
      <c r="R13" s="17"/>
      <c r="S13" s="17"/>
      <c r="T13" s="17"/>
    </row>
    <row r="14" spans="1:20" ht="11.1" customHeight="1" x14ac:dyDescent="0.2">
      <c r="C14" s="22"/>
      <c r="D14" s="22"/>
      <c r="E14" s="11" t="s">
        <v>8</v>
      </c>
      <c r="F14" s="11" t="s">
        <v>9</v>
      </c>
      <c r="G14" s="12"/>
      <c r="P14" s="17"/>
      <c r="Q14" s="17"/>
      <c r="R14" s="17"/>
      <c r="S14" s="17"/>
      <c r="T14" s="17"/>
    </row>
    <row r="15" spans="1:20" ht="12.75" customHeight="1" x14ac:dyDescent="0.2">
      <c r="A15" s="11" t="s">
        <v>14</v>
      </c>
      <c r="C15" s="22"/>
      <c r="E15" s="13" t="s">
        <v>10</v>
      </c>
      <c r="F15" s="13" t="s">
        <v>10</v>
      </c>
      <c r="G15" s="12"/>
      <c r="H15" s="11" t="s">
        <v>8</v>
      </c>
      <c r="I15" s="11" t="s">
        <v>9</v>
      </c>
      <c r="J15" s="12"/>
      <c r="K15" s="11"/>
      <c r="L15" s="12"/>
      <c r="P15" s="17"/>
      <c r="Q15" s="17"/>
      <c r="R15" s="17"/>
      <c r="S15" s="17"/>
      <c r="T15" s="17"/>
    </row>
    <row r="16" spans="1:20" ht="11.25" customHeight="1" x14ac:dyDescent="0.2">
      <c r="A16" s="23" t="s">
        <v>15</v>
      </c>
      <c r="C16" s="15" t="s">
        <v>16</v>
      </c>
      <c r="E16" s="14" t="s">
        <v>12</v>
      </c>
      <c r="F16" s="14" t="s">
        <v>12</v>
      </c>
      <c r="G16" s="15"/>
      <c r="H16" s="14" t="s">
        <v>10</v>
      </c>
      <c r="I16" s="14" t="s">
        <v>10</v>
      </c>
      <c r="J16" s="14"/>
      <c r="K16" s="14" t="s">
        <v>10</v>
      </c>
      <c r="P16" s="17"/>
      <c r="Q16" s="17"/>
      <c r="R16" s="17"/>
      <c r="S16" s="17"/>
      <c r="T16" s="17"/>
    </row>
    <row r="17" spans="1:24" ht="14.25" customHeight="1" x14ac:dyDescent="0.2">
      <c r="A17" s="24">
        <v>10</v>
      </c>
      <c r="C17" s="25" t="s">
        <v>17</v>
      </c>
      <c r="E17" s="16">
        <v>25813</v>
      </c>
      <c r="F17" s="16">
        <v>109899</v>
      </c>
      <c r="G17" s="16"/>
      <c r="H17" s="16">
        <v>15488</v>
      </c>
      <c r="I17" s="16">
        <v>48947</v>
      </c>
      <c r="J17" s="16"/>
      <c r="K17" s="16">
        <v>24564</v>
      </c>
      <c r="P17" s="17"/>
      <c r="Q17" s="17"/>
      <c r="R17" s="17"/>
      <c r="S17" s="17"/>
      <c r="T17" s="17"/>
    </row>
    <row r="18" spans="1:24" ht="12" customHeight="1" x14ac:dyDescent="0.2">
      <c r="A18" s="24">
        <v>14</v>
      </c>
      <c r="C18" s="25" t="s">
        <v>18</v>
      </c>
      <c r="E18" s="16">
        <v>38471</v>
      </c>
      <c r="F18" s="16">
        <v>137202</v>
      </c>
      <c r="G18" s="16"/>
      <c r="H18" s="16">
        <v>21729</v>
      </c>
      <c r="I18" s="16">
        <v>79245</v>
      </c>
      <c r="J18" s="16"/>
      <c r="K18" s="16">
        <v>64807</v>
      </c>
    </row>
    <row r="19" spans="1:24" ht="12" customHeight="1" x14ac:dyDescent="0.2">
      <c r="A19" s="24">
        <v>129</v>
      </c>
      <c r="C19" s="25" t="s">
        <v>19</v>
      </c>
      <c r="E19" s="16">
        <v>31872</v>
      </c>
      <c r="F19" s="16">
        <v>149653</v>
      </c>
      <c r="G19" s="16"/>
      <c r="H19" s="16">
        <v>20389</v>
      </c>
      <c r="I19" s="16">
        <v>66650</v>
      </c>
      <c r="J19" s="16"/>
      <c r="K19" s="16">
        <v>40863</v>
      </c>
    </row>
    <row r="20" spans="1:24" ht="12" customHeight="1" x14ac:dyDescent="0.2">
      <c r="A20" s="24">
        <v>22</v>
      </c>
      <c r="C20" s="25" t="s">
        <v>20</v>
      </c>
      <c r="E20" s="16">
        <v>41880</v>
      </c>
      <c r="F20" s="16">
        <v>167548</v>
      </c>
      <c r="G20" s="16"/>
      <c r="H20" s="16">
        <v>14039</v>
      </c>
      <c r="I20" s="16">
        <v>68650</v>
      </c>
      <c r="J20" s="16"/>
      <c r="K20" s="16">
        <v>104919</v>
      </c>
      <c r="T20" s="17"/>
      <c r="U20" s="17"/>
      <c r="V20" s="17"/>
      <c r="W20" s="17"/>
      <c r="X20" s="17"/>
    </row>
    <row r="21" spans="1:24" ht="12" customHeight="1" x14ac:dyDescent="0.2">
      <c r="A21" s="24">
        <v>79</v>
      </c>
      <c r="C21" s="25" t="s">
        <v>21</v>
      </c>
      <c r="E21" s="16">
        <v>32210</v>
      </c>
      <c r="F21" s="16">
        <v>121429</v>
      </c>
      <c r="G21" s="16"/>
      <c r="H21" s="16">
        <v>18825</v>
      </c>
      <c r="I21" s="16">
        <v>55551</v>
      </c>
      <c r="J21" s="16"/>
      <c r="K21" s="16">
        <v>35076</v>
      </c>
      <c r="T21" s="17"/>
      <c r="U21" s="17"/>
      <c r="V21" s="17"/>
      <c r="W21" s="17"/>
      <c r="X21" s="17"/>
    </row>
    <row r="22" spans="1:24" ht="12" customHeight="1" x14ac:dyDescent="0.2">
      <c r="A22" s="24">
        <v>45</v>
      </c>
      <c r="C22" s="25" t="s">
        <v>22</v>
      </c>
      <c r="E22" s="16">
        <v>38000</v>
      </c>
      <c r="F22" s="16">
        <v>143987</v>
      </c>
      <c r="G22" s="16"/>
      <c r="H22" s="16">
        <v>15522</v>
      </c>
      <c r="I22" s="16">
        <v>68623</v>
      </c>
      <c r="J22" s="16"/>
      <c r="K22" s="16">
        <v>67431</v>
      </c>
      <c r="T22" s="17"/>
      <c r="U22" s="17"/>
      <c r="V22" s="17"/>
      <c r="W22" s="17"/>
      <c r="X22" s="17"/>
    </row>
    <row r="23" spans="1:24" ht="12" customHeight="1" x14ac:dyDescent="0.2">
      <c r="A23" s="26" t="s">
        <v>23</v>
      </c>
      <c r="C23" s="25" t="s">
        <v>153</v>
      </c>
      <c r="E23" s="16">
        <v>40757</v>
      </c>
      <c r="F23" s="16">
        <v>149454</v>
      </c>
      <c r="G23" s="16"/>
      <c r="H23" s="16">
        <v>19632</v>
      </c>
      <c r="I23" s="16">
        <v>78761</v>
      </c>
      <c r="J23" s="16"/>
      <c r="K23" s="16">
        <v>74968</v>
      </c>
      <c r="T23" s="17"/>
      <c r="U23" s="17"/>
      <c r="V23" s="17"/>
      <c r="W23" s="17"/>
      <c r="X23" s="17"/>
    </row>
    <row r="24" spans="1:24" ht="12" customHeight="1" x14ac:dyDescent="0.2">
      <c r="A24" s="24">
        <v>70</v>
      </c>
      <c r="C24" s="25" t="s">
        <v>154</v>
      </c>
      <c r="E24" s="16">
        <v>39073</v>
      </c>
      <c r="F24" s="16">
        <v>149565</v>
      </c>
      <c r="G24" s="16"/>
      <c r="H24" s="16">
        <v>18099</v>
      </c>
      <c r="I24" s="16">
        <v>61275</v>
      </c>
      <c r="J24" s="16"/>
      <c r="K24" s="16">
        <v>82350</v>
      </c>
      <c r="T24" s="17"/>
      <c r="U24" s="17"/>
      <c r="V24" s="17"/>
      <c r="W24" s="17"/>
      <c r="X24" s="17"/>
    </row>
    <row r="25" spans="1:24" ht="12" customHeight="1" x14ac:dyDescent="0.2">
      <c r="A25" s="24">
        <v>64</v>
      </c>
      <c r="C25" s="25" t="s">
        <v>155</v>
      </c>
      <c r="E25" s="16">
        <v>38300</v>
      </c>
      <c r="F25" s="16">
        <v>149188</v>
      </c>
      <c r="G25" s="16"/>
      <c r="H25" s="16">
        <v>14925</v>
      </c>
      <c r="I25" s="16">
        <v>61394</v>
      </c>
      <c r="J25" s="16"/>
      <c r="K25" s="16">
        <v>59858</v>
      </c>
      <c r="T25" s="17"/>
      <c r="U25" s="17"/>
      <c r="V25" s="17"/>
      <c r="W25" s="17"/>
      <c r="X25" s="17"/>
    </row>
    <row r="26" spans="1:24" ht="12.75" x14ac:dyDescent="0.2">
      <c r="A26" s="24">
        <v>127</v>
      </c>
      <c r="C26" s="25" t="s">
        <v>156</v>
      </c>
      <c r="E26" s="16">
        <v>39321</v>
      </c>
      <c r="F26" s="16">
        <v>144064</v>
      </c>
      <c r="G26" s="16"/>
      <c r="H26" s="16">
        <v>25469</v>
      </c>
      <c r="I26" s="16">
        <v>79750</v>
      </c>
      <c r="J26" s="16"/>
      <c r="K26" s="16">
        <v>65148</v>
      </c>
      <c r="T26" s="17"/>
      <c r="U26" s="17"/>
      <c r="V26" s="17"/>
      <c r="W26" s="17"/>
      <c r="X26" s="17"/>
    </row>
    <row r="27" spans="1:24" ht="12.75" x14ac:dyDescent="0.2">
      <c r="A27" s="24">
        <v>65</v>
      </c>
      <c r="C27" s="25" t="s">
        <v>157</v>
      </c>
      <c r="E27" s="16">
        <v>40961</v>
      </c>
      <c r="F27" s="16">
        <v>203008</v>
      </c>
      <c r="G27" s="16"/>
      <c r="H27" s="16">
        <v>9375</v>
      </c>
      <c r="I27" s="16">
        <v>91553</v>
      </c>
      <c r="J27" s="16"/>
      <c r="K27" s="16">
        <v>120249</v>
      </c>
      <c r="T27" s="17"/>
      <c r="U27" s="17"/>
      <c r="V27" s="17"/>
      <c r="W27" s="17"/>
      <c r="X27" s="17"/>
    </row>
    <row r="28" spans="1:24" ht="12.75" x14ac:dyDescent="0.2">
      <c r="A28" s="24">
        <v>66</v>
      </c>
      <c r="C28" s="25" t="s">
        <v>24</v>
      </c>
      <c r="E28" s="16">
        <v>37745</v>
      </c>
      <c r="F28" s="16">
        <v>134875</v>
      </c>
      <c r="G28" s="16"/>
      <c r="H28" s="16">
        <v>16876</v>
      </c>
      <c r="I28" s="16">
        <v>63192</v>
      </c>
      <c r="J28" s="16"/>
      <c r="K28" s="16">
        <v>62117</v>
      </c>
      <c r="T28" s="17"/>
      <c r="U28" s="17"/>
      <c r="V28" s="17"/>
      <c r="W28" s="17"/>
      <c r="X28" s="17"/>
    </row>
    <row r="29" spans="1:24" ht="12.75" x14ac:dyDescent="0.2">
      <c r="A29" s="24"/>
      <c r="C29" s="25"/>
      <c r="E29" s="25"/>
      <c r="F29" s="25"/>
      <c r="G29" s="25"/>
      <c r="H29" s="25"/>
      <c r="I29" s="25"/>
      <c r="J29" s="25"/>
      <c r="K29" s="25"/>
      <c r="T29" s="17"/>
      <c r="U29" s="17"/>
      <c r="V29" s="17"/>
      <c r="W29" s="17"/>
      <c r="X29" s="17"/>
    </row>
    <row r="30" spans="1:24" s="39" customFormat="1" ht="12.75" x14ac:dyDescent="0.2">
      <c r="A30" s="41"/>
      <c r="C30" s="11" t="s">
        <v>25</v>
      </c>
      <c r="D30" s="22"/>
      <c r="E30" s="40">
        <f t="shared" ref="E30:K30" si="0">AVERAGE(E17:E28)</f>
        <v>37033.583333333336</v>
      </c>
      <c r="F30" s="40">
        <f t="shared" si="0"/>
        <v>146656</v>
      </c>
      <c r="G30" s="40"/>
      <c r="H30" s="40">
        <f t="shared" si="0"/>
        <v>17530.666666666668</v>
      </c>
      <c r="I30" s="40">
        <f t="shared" si="0"/>
        <v>68632.583333333328</v>
      </c>
      <c r="J30" s="40"/>
      <c r="K30" s="40">
        <f t="shared" si="0"/>
        <v>66862.5</v>
      </c>
      <c r="T30" s="42"/>
      <c r="U30" s="42"/>
      <c r="V30" s="42"/>
      <c r="W30" s="42"/>
      <c r="X30" s="42"/>
    </row>
    <row r="31" spans="1:24" ht="12.75" x14ac:dyDescent="0.2">
      <c r="A31" s="27"/>
      <c r="C31" s="22"/>
      <c r="D31" s="22"/>
      <c r="E31" s="5"/>
      <c r="F31" s="5"/>
      <c r="G31" s="6"/>
      <c r="H31" s="16"/>
      <c r="I31" s="16"/>
      <c r="J31" s="16"/>
      <c r="K31" s="16"/>
      <c r="T31" s="17"/>
      <c r="U31" s="17"/>
      <c r="V31" s="17"/>
      <c r="W31" s="17"/>
      <c r="X31" s="17"/>
    </row>
    <row r="32" spans="1:24" ht="15.75" customHeight="1" thickBot="1" x14ac:dyDescent="0.25">
      <c r="A32" s="8" t="s">
        <v>26</v>
      </c>
      <c r="C32" s="9"/>
      <c r="D32" s="9"/>
      <c r="E32" s="45" t="s">
        <v>6</v>
      </c>
      <c r="F32" s="46"/>
      <c r="G32" s="9"/>
      <c r="H32" s="45" t="s">
        <v>7</v>
      </c>
      <c r="I32" s="46"/>
      <c r="J32" s="10"/>
      <c r="K32" s="10"/>
      <c r="T32" s="17"/>
      <c r="U32" s="17"/>
      <c r="V32" s="17"/>
      <c r="W32" s="17"/>
      <c r="X32" s="17"/>
    </row>
    <row r="33" spans="1:22" ht="3" customHeight="1" x14ac:dyDescent="0.2">
      <c r="C33" s="9"/>
      <c r="D33" s="9"/>
      <c r="E33" s="18"/>
      <c r="F33" s="19"/>
      <c r="G33" s="9"/>
      <c r="H33" s="20"/>
      <c r="I33" s="21"/>
      <c r="J33" s="21"/>
      <c r="K33" s="21"/>
    </row>
    <row r="34" spans="1:22" ht="11.1" customHeight="1" x14ac:dyDescent="0.2">
      <c r="C34" s="22"/>
      <c r="D34" s="22"/>
      <c r="E34" s="11" t="s">
        <v>8</v>
      </c>
      <c r="F34" s="11" t="s">
        <v>9</v>
      </c>
      <c r="G34" s="12"/>
    </row>
    <row r="35" spans="1:22" ht="12.75" x14ac:dyDescent="0.2">
      <c r="A35" s="11" t="s">
        <v>14</v>
      </c>
      <c r="C35" s="22"/>
      <c r="E35" s="13" t="s">
        <v>10</v>
      </c>
      <c r="F35" s="13" t="s">
        <v>10</v>
      </c>
      <c r="G35" s="12"/>
      <c r="H35" s="11" t="s">
        <v>8</v>
      </c>
      <c r="I35" s="11" t="s">
        <v>9</v>
      </c>
      <c r="J35" s="12"/>
      <c r="K35" s="11"/>
      <c r="L35" s="12"/>
    </row>
    <row r="36" spans="1:22" ht="12.75" x14ac:dyDescent="0.2">
      <c r="A36" s="23" t="s">
        <v>15</v>
      </c>
      <c r="C36" s="15" t="s">
        <v>16</v>
      </c>
      <c r="E36" s="14" t="s">
        <v>12</v>
      </c>
      <c r="F36" s="14" t="s">
        <v>12</v>
      </c>
      <c r="G36" s="15"/>
      <c r="H36" s="14" t="s">
        <v>10</v>
      </c>
      <c r="I36" s="14" t="s">
        <v>10</v>
      </c>
      <c r="J36" s="14"/>
      <c r="K36" s="14" t="s">
        <v>10</v>
      </c>
    </row>
    <row r="37" spans="1:22" ht="12.75" x14ac:dyDescent="0.2">
      <c r="A37" s="26" t="s">
        <v>27</v>
      </c>
      <c r="C37" s="28" t="s">
        <v>28</v>
      </c>
      <c r="E37" s="16">
        <v>37387</v>
      </c>
      <c r="F37" s="16">
        <v>142844</v>
      </c>
      <c r="G37" s="15"/>
      <c r="H37" s="16">
        <v>8191</v>
      </c>
      <c r="I37" s="44">
        <v>0</v>
      </c>
      <c r="J37" s="14"/>
      <c r="K37" s="16">
        <v>55535</v>
      </c>
    </row>
    <row r="38" spans="1:22" ht="12.75" x14ac:dyDescent="0.2">
      <c r="A38" s="24">
        <v>1</v>
      </c>
      <c r="C38" s="25" t="s">
        <v>29</v>
      </c>
      <c r="E38" s="16">
        <v>49405</v>
      </c>
      <c r="F38" s="16">
        <v>203767</v>
      </c>
      <c r="G38" s="16"/>
      <c r="H38" s="16">
        <v>5524</v>
      </c>
      <c r="I38" s="16">
        <v>78176</v>
      </c>
      <c r="J38" s="16"/>
      <c r="K38" s="16">
        <v>143177</v>
      </c>
    </row>
    <row r="39" spans="1:22" ht="12.75" x14ac:dyDescent="0.2">
      <c r="A39" s="24">
        <v>2</v>
      </c>
      <c r="C39" s="25" t="s">
        <v>30</v>
      </c>
      <c r="E39" s="16">
        <v>45534</v>
      </c>
      <c r="F39" s="16">
        <v>149057</v>
      </c>
      <c r="G39" s="16"/>
      <c r="H39" s="16">
        <v>22781</v>
      </c>
      <c r="I39" s="16">
        <v>82774</v>
      </c>
      <c r="J39" s="16"/>
      <c r="K39" s="16">
        <v>69591</v>
      </c>
    </row>
    <row r="40" spans="1:22" ht="12.75" x14ac:dyDescent="0.2">
      <c r="A40" s="24">
        <v>58</v>
      </c>
      <c r="C40" s="25" t="s">
        <v>31</v>
      </c>
      <c r="E40" s="16">
        <v>42258</v>
      </c>
      <c r="F40" s="16">
        <v>156536</v>
      </c>
      <c r="G40" s="16"/>
      <c r="H40" s="16">
        <v>23010</v>
      </c>
      <c r="I40" s="16">
        <v>79845</v>
      </c>
      <c r="J40" s="16"/>
      <c r="K40" s="16">
        <v>72285</v>
      </c>
    </row>
    <row r="41" spans="1:22" ht="12.75" x14ac:dyDescent="0.2">
      <c r="A41" s="24">
        <v>5</v>
      </c>
      <c r="C41" s="25" t="s">
        <v>34</v>
      </c>
      <c r="E41" s="16">
        <v>41299</v>
      </c>
      <c r="F41" s="16">
        <v>125158</v>
      </c>
      <c r="H41" s="16">
        <v>9307</v>
      </c>
      <c r="I41" s="16">
        <v>103828</v>
      </c>
      <c r="J41" s="16"/>
      <c r="K41" s="16">
        <v>56965</v>
      </c>
    </row>
    <row r="42" spans="1:22" ht="12.75" x14ac:dyDescent="0.2">
      <c r="A42" s="24"/>
      <c r="C42" s="25"/>
      <c r="E42" s="16"/>
      <c r="F42" s="16"/>
      <c r="G42" s="16"/>
      <c r="H42" s="16"/>
      <c r="I42" s="16"/>
      <c r="J42" s="16"/>
      <c r="K42" s="16"/>
    </row>
    <row r="43" spans="1:22" ht="12.75" customHeight="1" x14ac:dyDescent="0.2">
      <c r="A43" s="30" t="s">
        <v>32</v>
      </c>
      <c r="C43" s="22"/>
      <c r="D43" s="22"/>
      <c r="E43" s="31"/>
      <c r="F43" s="31"/>
      <c r="G43" s="5"/>
    </row>
    <row r="44" spans="1:22" ht="12.75" customHeight="1" x14ac:dyDescent="0.2">
      <c r="A44" s="30" t="s">
        <v>152</v>
      </c>
      <c r="C44" s="22"/>
      <c r="D44" s="22"/>
      <c r="E44" s="31"/>
      <c r="F44" s="31"/>
      <c r="G44" s="5"/>
      <c r="R44" s="17"/>
      <c r="S44" s="17"/>
      <c r="T44" s="17"/>
      <c r="V44" s="17"/>
    </row>
    <row r="45" spans="1:22" ht="9.75" customHeight="1" x14ac:dyDescent="0.2">
      <c r="A45" s="27"/>
      <c r="C45" s="22"/>
      <c r="D45" s="22"/>
      <c r="E45" s="31"/>
      <c r="F45" s="31"/>
      <c r="G45" s="5"/>
      <c r="R45" s="17"/>
      <c r="S45" s="17"/>
      <c r="T45" s="17"/>
      <c r="U45" s="17"/>
      <c r="V45" s="17"/>
    </row>
    <row r="46" spans="1:22" ht="15" customHeight="1" thickBot="1" x14ac:dyDescent="0.25">
      <c r="A46" s="8" t="s">
        <v>33</v>
      </c>
      <c r="C46" s="9"/>
      <c r="D46" s="9"/>
      <c r="E46" s="45" t="s">
        <v>6</v>
      </c>
      <c r="F46" s="46"/>
      <c r="G46" s="9"/>
      <c r="H46" s="45" t="s">
        <v>7</v>
      </c>
      <c r="I46" s="46"/>
      <c r="J46" s="10"/>
      <c r="K46" s="10"/>
      <c r="R46" s="17"/>
      <c r="S46" s="17"/>
      <c r="T46" s="17"/>
      <c r="U46" s="17"/>
      <c r="V46" s="17"/>
    </row>
    <row r="47" spans="1:22" ht="12.75" customHeight="1" x14ac:dyDescent="0.2">
      <c r="C47" s="9"/>
      <c r="D47" s="9"/>
      <c r="E47" s="18"/>
      <c r="F47" s="19"/>
      <c r="G47" s="9"/>
      <c r="H47" s="20"/>
      <c r="I47" s="21"/>
      <c r="J47" s="21"/>
      <c r="K47" s="21"/>
      <c r="R47" s="17"/>
      <c r="S47" s="17"/>
      <c r="T47" s="17"/>
      <c r="U47" s="17"/>
      <c r="V47" s="17"/>
    </row>
    <row r="48" spans="1:22" ht="11.1" customHeight="1" x14ac:dyDescent="0.2">
      <c r="C48" s="22"/>
      <c r="D48" s="22"/>
      <c r="E48" s="11" t="s">
        <v>8</v>
      </c>
      <c r="F48" s="11" t="s">
        <v>9</v>
      </c>
      <c r="G48" s="12"/>
      <c r="R48" s="17"/>
      <c r="S48" s="17"/>
      <c r="T48" s="17"/>
      <c r="U48" s="17"/>
      <c r="V48" s="17"/>
    </row>
    <row r="49" spans="1:22" ht="12.75" customHeight="1" x14ac:dyDescent="0.2">
      <c r="A49" s="11" t="s">
        <v>14</v>
      </c>
      <c r="C49" s="22"/>
      <c r="E49" s="13" t="s">
        <v>10</v>
      </c>
      <c r="F49" s="13" t="s">
        <v>10</v>
      </c>
      <c r="G49" s="12"/>
      <c r="H49" s="11" t="s">
        <v>8</v>
      </c>
      <c r="I49" s="11" t="s">
        <v>9</v>
      </c>
      <c r="J49" s="12"/>
      <c r="K49" s="11"/>
      <c r="L49" s="12"/>
      <c r="R49" s="17"/>
      <c r="S49" s="17"/>
      <c r="T49" s="17"/>
      <c r="U49" s="17"/>
      <c r="V49" s="17"/>
    </row>
    <row r="50" spans="1:22" ht="11.1" customHeight="1" x14ac:dyDescent="0.2">
      <c r="A50" s="23" t="s">
        <v>15</v>
      </c>
      <c r="C50" s="15" t="s">
        <v>16</v>
      </c>
      <c r="E50" s="14" t="s">
        <v>12</v>
      </c>
      <c r="F50" s="14" t="s">
        <v>12</v>
      </c>
      <c r="G50" s="15"/>
      <c r="H50" s="14" t="s">
        <v>10</v>
      </c>
      <c r="I50" s="14" t="s">
        <v>10</v>
      </c>
      <c r="J50" s="14"/>
      <c r="K50" s="14" t="s">
        <v>10</v>
      </c>
      <c r="R50" s="17"/>
      <c r="S50" s="17"/>
      <c r="T50" s="17"/>
      <c r="U50" s="17"/>
      <c r="V50" s="17"/>
    </row>
    <row r="51" spans="1:22" ht="12.75" x14ac:dyDescent="0.2">
      <c r="A51" s="24">
        <v>6</v>
      </c>
      <c r="C51" s="25" t="s">
        <v>35</v>
      </c>
      <c r="E51" s="16">
        <v>45076</v>
      </c>
      <c r="F51" s="16">
        <v>178859</v>
      </c>
      <c r="H51" s="16">
        <v>12667</v>
      </c>
      <c r="I51" s="16">
        <v>54273</v>
      </c>
      <c r="J51" s="16"/>
      <c r="K51" s="16">
        <v>113910</v>
      </c>
      <c r="R51" s="17"/>
      <c r="S51" s="17"/>
      <c r="T51" s="17"/>
      <c r="U51" s="17"/>
      <c r="V51" s="17"/>
    </row>
    <row r="52" spans="1:22" ht="12.75" x14ac:dyDescent="0.2">
      <c r="A52" s="24">
        <v>90</v>
      </c>
      <c r="C52" s="25" t="s">
        <v>36</v>
      </c>
      <c r="E52" s="16">
        <v>37768</v>
      </c>
      <c r="F52" s="16">
        <v>179608</v>
      </c>
      <c r="H52" s="16">
        <v>12674</v>
      </c>
      <c r="I52" s="16">
        <v>70452</v>
      </c>
      <c r="J52" s="16"/>
      <c r="K52" s="16">
        <v>76362</v>
      </c>
      <c r="R52" s="17"/>
      <c r="S52" s="17"/>
      <c r="T52" s="17"/>
      <c r="U52" s="17"/>
      <c r="V52" s="17"/>
    </row>
    <row r="53" spans="1:22" ht="12.75" x14ac:dyDescent="0.2">
      <c r="A53" s="24">
        <v>11</v>
      </c>
      <c r="C53" s="25" t="s">
        <v>37</v>
      </c>
      <c r="E53" s="16">
        <v>42200</v>
      </c>
      <c r="F53" s="16">
        <v>191812</v>
      </c>
      <c r="H53" s="16">
        <v>24107</v>
      </c>
      <c r="I53" s="16">
        <v>86669</v>
      </c>
      <c r="J53" s="16"/>
      <c r="K53" s="16">
        <v>76725</v>
      </c>
      <c r="R53" s="17"/>
      <c r="S53" s="17"/>
      <c r="T53" s="17"/>
      <c r="U53" s="17"/>
      <c r="V53" s="17"/>
    </row>
    <row r="54" spans="1:22" ht="12.75" x14ac:dyDescent="0.2">
      <c r="A54" s="24">
        <v>13</v>
      </c>
      <c r="C54" s="25" t="s">
        <v>38</v>
      </c>
      <c r="E54" s="16">
        <v>42090</v>
      </c>
      <c r="F54" s="16">
        <v>188566</v>
      </c>
      <c r="H54" s="16">
        <v>17857</v>
      </c>
      <c r="I54" s="16">
        <v>73783</v>
      </c>
      <c r="J54" s="16"/>
      <c r="K54" s="16">
        <v>88388</v>
      </c>
      <c r="R54" s="17"/>
      <c r="S54" s="17"/>
      <c r="T54" s="17"/>
      <c r="U54" s="17"/>
      <c r="V54" s="17"/>
    </row>
    <row r="55" spans="1:22" ht="12.75" x14ac:dyDescent="0.2">
      <c r="A55" s="24">
        <v>55</v>
      </c>
      <c r="C55" s="25" t="s">
        <v>39</v>
      </c>
      <c r="E55" s="16">
        <v>42281</v>
      </c>
      <c r="F55" s="16">
        <v>145036</v>
      </c>
      <c r="H55" s="16">
        <v>18468</v>
      </c>
      <c r="I55" s="16">
        <v>69492</v>
      </c>
      <c r="J55" s="16"/>
      <c r="K55" s="16">
        <v>65215</v>
      </c>
      <c r="R55" s="17"/>
      <c r="S55" s="17"/>
      <c r="T55" s="17"/>
      <c r="U55" s="17"/>
      <c r="V55" s="17"/>
    </row>
    <row r="56" spans="1:22" ht="12.75" x14ac:dyDescent="0.2">
      <c r="A56" s="24">
        <v>150</v>
      </c>
      <c r="C56" s="25" t="s">
        <v>40</v>
      </c>
      <c r="E56" s="16">
        <v>21023</v>
      </c>
      <c r="F56" s="16">
        <v>83588</v>
      </c>
      <c r="H56" s="16">
        <v>8686</v>
      </c>
      <c r="I56" s="16">
        <v>60706</v>
      </c>
      <c r="J56" s="16"/>
      <c r="K56" s="16">
        <v>17776</v>
      </c>
      <c r="R56" s="17"/>
      <c r="S56" s="17"/>
      <c r="T56" s="17"/>
      <c r="U56" s="17"/>
      <c r="V56" s="17"/>
    </row>
    <row r="57" spans="1:22" ht="12.75" x14ac:dyDescent="0.2">
      <c r="A57" s="26" t="s">
        <v>41</v>
      </c>
      <c r="C57" s="25" t="s">
        <v>158</v>
      </c>
      <c r="E57" s="16">
        <v>43688</v>
      </c>
      <c r="F57" s="16">
        <v>152646</v>
      </c>
      <c r="H57" s="16">
        <v>19527</v>
      </c>
      <c r="I57" s="16">
        <v>87263</v>
      </c>
      <c r="J57" s="16"/>
      <c r="K57" s="16">
        <v>82210</v>
      </c>
      <c r="R57" s="17"/>
      <c r="S57" s="17"/>
      <c r="T57" s="17"/>
      <c r="U57" s="17"/>
      <c r="V57" s="17"/>
    </row>
    <row r="58" spans="1:22" ht="12.75" x14ac:dyDescent="0.2">
      <c r="A58" s="24">
        <v>17</v>
      </c>
      <c r="C58" s="25" t="s">
        <v>42</v>
      </c>
      <c r="E58" s="16">
        <v>47126</v>
      </c>
      <c r="F58" s="16">
        <v>142164</v>
      </c>
      <c r="H58" s="16">
        <v>16512</v>
      </c>
      <c r="I58" s="16">
        <v>59394</v>
      </c>
      <c r="J58" s="16"/>
      <c r="K58" s="16">
        <v>82172</v>
      </c>
      <c r="R58" s="17"/>
      <c r="S58" s="17"/>
      <c r="T58" s="17"/>
      <c r="U58" s="17"/>
      <c r="V58" s="17"/>
    </row>
    <row r="59" spans="1:22" ht="12.75" x14ac:dyDescent="0.2">
      <c r="A59" s="26" t="s">
        <v>43</v>
      </c>
      <c r="C59" s="25" t="s">
        <v>44</v>
      </c>
      <c r="E59" s="16">
        <v>48115</v>
      </c>
      <c r="F59" s="16">
        <v>137713</v>
      </c>
      <c r="H59" s="16">
        <v>27922</v>
      </c>
      <c r="I59" s="16">
        <v>84044</v>
      </c>
      <c r="J59" s="16"/>
      <c r="K59" s="16">
        <v>74109</v>
      </c>
      <c r="R59" s="17"/>
      <c r="S59" s="17"/>
      <c r="T59" s="17"/>
      <c r="U59" s="17"/>
      <c r="V59" s="17"/>
    </row>
    <row r="60" spans="1:22" ht="12.75" x14ac:dyDescent="0.2">
      <c r="A60" s="24">
        <v>98</v>
      </c>
      <c r="C60" s="25" t="s">
        <v>45</v>
      </c>
      <c r="E60" s="16">
        <v>58178</v>
      </c>
      <c r="F60" s="16">
        <v>166451</v>
      </c>
      <c r="H60" s="16">
        <v>12275</v>
      </c>
      <c r="I60" s="16">
        <v>109082</v>
      </c>
      <c r="J60" s="16"/>
      <c r="K60" s="16">
        <v>98647</v>
      </c>
      <c r="R60" s="17"/>
      <c r="S60" s="17"/>
      <c r="T60" s="17"/>
      <c r="U60" s="17"/>
      <c r="V60" s="17"/>
    </row>
    <row r="61" spans="1:22" ht="12.75" x14ac:dyDescent="0.2">
      <c r="A61" s="24">
        <v>21</v>
      </c>
      <c r="C61" s="25" t="s">
        <v>46</v>
      </c>
      <c r="E61" s="16">
        <v>46841</v>
      </c>
      <c r="F61" s="16">
        <v>159947</v>
      </c>
      <c r="H61" s="16">
        <v>14264</v>
      </c>
      <c r="I61" s="16">
        <v>77823</v>
      </c>
      <c r="J61" s="16"/>
      <c r="K61" s="16">
        <v>78535</v>
      </c>
      <c r="R61" s="17"/>
      <c r="S61" s="17"/>
      <c r="T61" s="17"/>
      <c r="U61" s="17"/>
      <c r="V61" s="17"/>
    </row>
    <row r="62" spans="1:22" ht="12.75" x14ac:dyDescent="0.2">
      <c r="A62" s="24">
        <v>20</v>
      </c>
      <c r="C62" s="25" t="s">
        <v>47</v>
      </c>
      <c r="E62" s="16">
        <v>53870</v>
      </c>
      <c r="F62" s="16">
        <v>144496</v>
      </c>
      <c r="H62" s="16">
        <v>14605</v>
      </c>
      <c r="I62" s="16">
        <v>110830</v>
      </c>
      <c r="J62" s="16"/>
      <c r="K62" s="16">
        <v>89185</v>
      </c>
      <c r="R62" s="17"/>
      <c r="S62" s="17"/>
      <c r="T62" s="17"/>
      <c r="U62" s="17"/>
      <c r="V62" s="17"/>
    </row>
    <row r="63" spans="1:22" ht="12.75" x14ac:dyDescent="0.2">
      <c r="A63" s="24">
        <v>23</v>
      </c>
      <c r="C63" s="25" t="s">
        <v>48</v>
      </c>
      <c r="E63" s="16">
        <v>49442</v>
      </c>
      <c r="F63" s="16">
        <v>196982</v>
      </c>
      <c r="H63" s="16">
        <v>6507</v>
      </c>
      <c r="I63" s="16">
        <v>69873</v>
      </c>
      <c r="J63" s="16"/>
      <c r="K63" s="16">
        <v>141189</v>
      </c>
      <c r="R63" s="17"/>
      <c r="S63" s="17"/>
      <c r="T63" s="17"/>
      <c r="U63" s="17"/>
      <c r="V63" s="17"/>
    </row>
    <row r="64" spans="1:22" ht="12.75" x14ac:dyDescent="0.2">
      <c r="A64" s="24">
        <v>83</v>
      </c>
      <c r="C64" s="25" t="s">
        <v>49</v>
      </c>
      <c r="E64" s="16">
        <v>44937</v>
      </c>
      <c r="F64" s="16">
        <v>145305</v>
      </c>
      <c r="H64" s="16">
        <v>27966</v>
      </c>
      <c r="I64" s="16">
        <v>127908</v>
      </c>
      <c r="J64" s="16"/>
      <c r="K64" s="16">
        <v>63719</v>
      </c>
      <c r="R64" s="17"/>
      <c r="S64" s="17"/>
      <c r="T64" s="17"/>
      <c r="U64" s="17"/>
      <c r="V64" s="17"/>
    </row>
    <row r="65" spans="1:22" ht="12.75" x14ac:dyDescent="0.2">
      <c r="A65" s="24">
        <v>26</v>
      </c>
      <c r="C65" s="25" t="s">
        <v>50</v>
      </c>
      <c r="E65" s="16">
        <v>43134</v>
      </c>
      <c r="F65" s="16">
        <v>176371</v>
      </c>
      <c r="H65" s="16">
        <v>8431</v>
      </c>
      <c r="I65" s="29">
        <v>74033</v>
      </c>
      <c r="J65" s="16"/>
      <c r="K65" s="16">
        <v>96129</v>
      </c>
      <c r="R65" s="17"/>
      <c r="S65" s="17"/>
      <c r="T65" s="17"/>
      <c r="U65" s="17"/>
      <c r="V65" s="17"/>
    </row>
    <row r="66" spans="1:22" ht="12.75" x14ac:dyDescent="0.2">
      <c r="A66" s="24">
        <v>27</v>
      </c>
      <c r="C66" s="25" t="s">
        <v>51</v>
      </c>
      <c r="E66" s="16">
        <v>44049</v>
      </c>
      <c r="F66" s="16">
        <v>194801</v>
      </c>
      <c r="H66" s="16">
        <v>12299</v>
      </c>
      <c r="I66" s="16">
        <v>87961</v>
      </c>
      <c r="J66" s="16"/>
      <c r="K66" s="16">
        <v>95467</v>
      </c>
      <c r="R66" s="17"/>
      <c r="S66" s="17"/>
      <c r="T66" s="17"/>
      <c r="U66" s="17"/>
      <c r="V66" s="17"/>
    </row>
    <row r="67" spans="1:22" ht="12.75" x14ac:dyDescent="0.2">
      <c r="A67" s="26" t="s">
        <v>52</v>
      </c>
      <c r="C67" s="25" t="s">
        <v>53</v>
      </c>
      <c r="E67" s="16">
        <v>44816</v>
      </c>
      <c r="F67" s="16">
        <v>154264</v>
      </c>
      <c r="H67" s="16">
        <v>22291</v>
      </c>
      <c r="I67" s="16">
        <v>81747</v>
      </c>
      <c r="J67" s="16"/>
      <c r="K67" s="16">
        <v>82678</v>
      </c>
      <c r="R67" s="17"/>
      <c r="S67" s="17"/>
      <c r="T67" s="17"/>
      <c r="U67" s="17"/>
      <c r="V67" s="17"/>
    </row>
    <row r="68" spans="1:22" ht="12.75" x14ac:dyDescent="0.2">
      <c r="A68" s="24">
        <v>91</v>
      </c>
      <c r="C68" s="25" t="s">
        <v>54</v>
      </c>
      <c r="E68" s="16">
        <v>58372</v>
      </c>
      <c r="F68" s="16">
        <v>128461</v>
      </c>
      <c r="H68" s="16">
        <v>23382</v>
      </c>
      <c r="I68" s="16">
        <v>77563</v>
      </c>
      <c r="J68" s="16"/>
      <c r="K68" s="16">
        <v>68552</v>
      </c>
      <c r="R68" s="17"/>
      <c r="S68" s="17"/>
      <c r="T68" s="17"/>
      <c r="U68" s="17"/>
      <c r="V68" s="17"/>
    </row>
    <row r="69" spans="1:22" ht="12.75" x14ac:dyDescent="0.2">
      <c r="A69" s="24">
        <v>30</v>
      </c>
      <c r="C69" s="25" t="s">
        <v>55</v>
      </c>
      <c r="E69" s="16">
        <v>28314</v>
      </c>
      <c r="F69" s="16">
        <v>119107</v>
      </c>
      <c r="H69" s="16">
        <v>24601</v>
      </c>
      <c r="I69" s="16">
        <v>87186</v>
      </c>
      <c r="J69" s="16"/>
      <c r="K69" s="16">
        <v>40341</v>
      </c>
      <c r="R69" s="17"/>
      <c r="S69" s="17"/>
      <c r="T69" s="17"/>
      <c r="U69" s="17"/>
      <c r="V69" s="17"/>
    </row>
    <row r="70" spans="1:22" ht="12.75" x14ac:dyDescent="0.2">
      <c r="A70" s="24">
        <v>31</v>
      </c>
      <c r="C70" s="25" t="s">
        <v>56</v>
      </c>
      <c r="E70" s="16">
        <v>41474</v>
      </c>
      <c r="F70" s="16">
        <v>193961</v>
      </c>
      <c r="H70" s="16">
        <v>18205</v>
      </c>
      <c r="I70" s="16">
        <v>112882</v>
      </c>
      <c r="J70" s="16"/>
      <c r="K70" s="16">
        <v>109686</v>
      </c>
      <c r="R70" s="17"/>
      <c r="S70" s="17"/>
      <c r="T70" s="17"/>
      <c r="U70" s="17"/>
      <c r="V70" s="17"/>
    </row>
    <row r="71" spans="1:22" ht="12.75" x14ac:dyDescent="0.2">
      <c r="A71" s="24">
        <v>92</v>
      </c>
      <c r="C71" s="25" t="s">
        <v>57</v>
      </c>
      <c r="E71" s="16">
        <v>23045</v>
      </c>
      <c r="F71" s="16">
        <v>112918</v>
      </c>
      <c r="H71" s="16">
        <v>12558</v>
      </c>
      <c r="I71" s="16">
        <v>61631</v>
      </c>
      <c r="J71" s="16"/>
      <c r="K71" s="16">
        <v>16809</v>
      </c>
      <c r="R71" s="17"/>
      <c r="S71" s="17"/>
      <c r="T71" s="17"/>
      <c r="U71" s="17"/>
      <c r="V71" s="17"/>
    </row>
    <row r="72" spans="1:22" ht="12.75" x14ac:dyDescent="0.2">
      <c r="A72" s="24">
        <v>34</v>
      </c>
      <c r="C72" s="25" t="s">
        <v>58</v>
      </c>
      <c r="E72" s="16">
        <v>47036</v>
      </c>
      <c r="F72" s="16">
        <v>131880</v>
      </c>
      <c r="H72" s="16">
        <v>21602</v>
      </c>
      <c r="I72" s="16">
        <v>97659</v>
      </c>
      <c r="J72" s="16"/>
      <c r="K72" s="16">
        <v>72201</v>
      </c>
      <c r="R72" s="17"/>
      <c r="S72" s="17"/>
      <c r="T72" s="17"/>
      <c r="U72" s="17"/>
      <c r="V72" s="17"/>
    </row>
    <row r="73" spans="1:22" ht="12.75" x14ac:dyDescent="0.2">
      <c r="A73" s="24">
        <v>33</v>
      </c>
      <c r="C73" s="25" t="s">
        <v>59</v>
      </c>
      <c r="E73" s="16">
        <v>45061</v>
      </c>
      <c r="F73" s="16">
        <v>152585</v>
      </c>
      <c r="H73" s="16">
        <v>31102</v>
      </c>
      <c r="I73" s="16">
        <v>85215</v>
      </c>
      <c r="J73" s="16"/>
      <c r="K73" s="16">
        <v>78833</v>
      </c>
      <c r="R73" s="17"/>
      <c r="S73" s="17"/>
      <c r="T73" s="17"/>
      <c r="V73" s="17"/>
    </row>
    <row r="74" spans="1:22" ht="12.75" x14ac:dyDescent="0.2">
      <c r="A74" s="24">
        <v>36</v>
      </c>
      <c r="C74" s="25" t="s">
        <v>60</v>
      </c>
      <c r="E74" s="16">
        <v>50291</v>
      </c>
      <c r="F74" s="16">
        <v>165453</v>
      </c>
      <c r="H74" s="16">
        <v>20879</v>
      </c>
      <c r="I74" s="16">
        <v>71984</v>
      </c>
      <c r="J74" s="16"/>
      <c r="K74" s="16">
        <v>91588</v>
      </c>
      <c r="R74" s="17"/>
      <c r="S74" s="17"/>
      <c r="T74" s="17"/>
      <c r="U74" s="17"/>
      <c r="V74" s="17"/>
    </row>
    <row r="75" spans="1:22" ht="12.75" x14ac:dyDescent="0.2">
      <c r="A75" s="24">
        <v>38</v>
      </c>
      <c r="C75" s="25" t="s">
        <v>61</v>
      </c>
      <c r="E75" s="16">
        <v>46977</v>
      </c>
      <c r="F75" s="16">
        <v>179630</v>
      </c>
      <c r="H75" s="16">
        <v>8342</v>
      </c>
      <c r="I75" s="29">
        <v>51647</v>
      </c>
      <c r="J75" s="16"/>
      <c r="K75" s="16">
        <v>106433</v>
      </c>
      <c r="R75" s="17"/>
      <c r="S75" s="17"/>
      <c r="T75" s="17"/>
      <c r="U75" s="17"/>
      <c r="V75" s="17"/>
    </row>
    <row r="76" spans="1:22" ht="12.75" x14ac:dyDescent="0.2">
      <c r="A76" s="24">
        <v>145</v>
      </c>
      <c r="C76" s="25" t="s">
        <v>159</v>
      </c>
      <c r="E76" s="16">
        <v>41212</v>
      </c>
      <c r="F76" s="16">
        <v>119131</v>
      </c>
      <c r="H76" s="16">
        <v>20239</v>
      </c>
      <c r="I76" s="44">
        <v>0</v>
      </c>
      <c r="J76" s="16"/>
      <c r="K76" s="16">
        <v>70061</v>
      </c>
      <c r="R76" s="17"/>
      <c r="S76" s="17"/>
      <c r="T76" s="17"/>
      <c r="U76" s="17"/>
      <c r="V76" s="17"/>
    </row>
    <row r="77" spans="1:22" ht="12.75" x14ac:dyDescent="0.2">
      <c r="A77" s="24">
        <v>43</v>
      </c>
      <c r="C77" s="25" t="s">
        <v>62</v>
      </c>
      <c r="E77" s="16">
        <v>29976</v>
      </c>
      <c r="F77" s="16">
        <v>145531</v>
      </c>
      <c r="H77" s="16">
        <v>24977</v>
      </c>
      <c r="I77" s="16">
        <v>94771</v>
      </c>
      <c r="J77" s="16"/>
      <c r="K77" s="16">
        <v>38274</v>
      </c>
      <c r="R77" s="17"/>
      <c r="S77" s="17"/>
      <c r="T77" s="17"/>
      <c r="U77" s="17"/>
      <c r="V77" s="17"/>
    </row>
    <row r="78" spans="1:22" ht="12.75" x14ac:dyDescent="0.2">
      <c r="A78" s="24">
        <v>44</v>
      </c>
      <c r="C78" s="25" t="s">
        <v>63</v>
      </c>
      <c r="E78" s="16">
        <v>50166</v>
      </c>
      <c r="F78" s="16">
        <v>171500</v>
      </c>
      <c r="H78" s="16">
        <v>18588</v>
      </c>
      <c r="I78" s="16">
        <v>67259</v>
      </c>
      <c r="J78" s="16"/>
      <c r="K78" s="16">
        <v>112519</v>
      </c>
      <c r="R78" s="17"/>
      <c r="S78" s="17"/>
      <c r="T78" s="17"/>
      <c r="U78" s="17"/>
      <c r="V78" s="17"/>
    </row>
    <row r="79" spans="1:22" ht="12.75" x14ac:dyDescent="0.2">
      <c r="A79" s="24">
        <v>46</v>
      </c>
      <c r="C79" s="25" t="s">
        <v>64</v>
      </c>
      <c r="E79" s="16">
        <v>38931</v>
      </c>
      <c r="F79" s="16">
        <v>141509</v>
      </c>
      <c r="H79" s="16">
        <v>19656</v>
      </c>
      <c r="I79" s="16">
        <v>65910</v>
      </c>
      <c r="J79" s="16"/>
      <c r="K79" s="16">
        <v>59715</v>
      </c>
      <c r="R79" s="17"/>
      <c r="S79" s="17"/>
      <c r="T79" s="17"/>
      <c r="U79" s="17"/>
      <c r="V79" s="17"/>
    </row>
    <row r="80" spans="1:22" ht="12.75" x14ac:dyDescent="0.2">
      <c r="A80" s="26" t="s">
        <v>65</v>
      </c>
      <c r="C80" s="25" t="s">
        <v>66</v>
      </c>
      <c r="E80" s="16">
        <v>42986</v>
      </c>
      <c r="F80" s="16">
        <v>223431</v>
      </c>
      <c r="H80" s="16">
        <v>21247</v>
      </c>
      <c r="I80" s="16">
        <v>86623</v>
      </c>
      <c r="J80" s="16"/>
      <c r="K80" s="16">
        <v>146728</v>
      </c>
      <c r="R80" s="17"/>
      <c r="S80" s="17"/>
      <c r="U80" s="17"/>
      <c r="V80" s="17"/>
    </row>
    <row r="81" spans="1:22" ht="12.75" x14ac:dyDescent="0.2">
      <c r="A81" s="24">
        <v>49</v>
      </c>
      <c r="C81" s="25" t="s">
        <v>67</v>
      </c>
      <c r="E81" s="16">
        <v>49099</v>
      </c>
      <c r="F81" s="16">
        <v>160841</v>
      </c>
      <c r="H81" s="16">
        <v>26186</v>
      </c>
      <c r="I81" s="16">
        <v>86443</v>
      </c>
      <c r="J81" s="16"/>
      <c r="K81" s="16">
        <v>88169</v>
      </c>
      <c r="R81" s="17"/>
      <c r="S81" s="17"/>
      <c r="U81" s="17"/>
      <c r="V81" s="17"/>
    </row>
    <row r="82" spans="1:22" ht="12.75" x14ac:dyDescent="0.2">
      <c r="A82" s="24">
        <v>52</v>
      </c>
      <c r="C82" s="25" t="s">
        <v>68</v>
      </c>
      <c r="E82" s="16">
        <v>48234</v>
      </c>
      <c r="F82" s="16">
        <v>143624</v>
      </c>
      <c r="H82" s="16">
        <v>23165</v>
      </c>
      <c r="I82" s="16">
        <v>64272</v>
      </c>
      <c r="K82" s="16">
        <v>79038</v>
      </c>
      <c r="R82" s="17"/>
      <c r="S82" s="17"/>
      <c r="U82" s="17"/>
      <c r="V82" s="17"/>
    </row>
    <row r="83" spans="1:22" ht="12.75" x14ac:dyDescent="0.2">
      <c r="A83" s="24">
        <v>7</v>
      </c>
      <c r="C83" s="25" t="s">
        <v>69</v>
      </c>
      <c r="E83" s="16">
        <v>33560</v>
      </c>
      <c r="F83" s="16">
        <v>147298</v>
      </c>
      <c r="H83" s="16">
        <v>20607</v>
      </c>
      <c r="I83" s="16">
        <v>72077</v>
      </c>
      <c r="K83" s="16">
        <v>47354</v>
      </c>
      <c r="R83" s="17"/>
      <c r="S83" s="17"/>
      <c r="U83" s="17"/>
      <c r="V83" s="17"/>
    </row>
    <row r="84" spans="1:22" ht="12.75" x14ac:dyDescent="0.2">
      <c r="A84" s="24">
        <v>53</v>
      </c>
      <c r="C84" s="25" t="s">
        <v>70</v>
      </c>
      <c r="E84" s="16">
        <v>43040</v>
      </c>
      <c r="F84" s="16">
        <v>140005</v>
      </c>
      <c r="H84" s="16">
        <v>22795</v>
      </c>
      <c r="I84" s="16">
        <v>75931</v>
      </c>
      <c r="K84" s="16">
        <v>61637</v>
      </c>
      <c r="R84" s="17"/>
      <c r="S84" s="17"/>
      <c r="U84" s="17"/>
      <c r="V84" s="17"/>
    </row>
    <row r="85" spans="1:22" ht="12.75" customHeight="1" x14ac:dyDescent="0.25">
      <c r="A85" s="30" t="s">
        <v>32</v>
      </c>
      <c r="C85" s="25"/>
      <c r="D85" s="25"/>
      <c r="E85" s="32"/>
      <c r="F85" s="33"/>
      <c r="G85" s="34"/>
      <c r="R85" s="17"/>
      <c r="S85" s="17"/>
      <c r="T85" s="17"/>
      <c r="U85" s="17"/>
      <c r="V85" s="17"/>
    </row>
    <row r="86" spans="1:22" ht="12.75" customHeight="1" x14ac:dyDescent="0.25">
      <c r="A86" s="30" t="s">
        <v>152</v>
      </c>
      <c r="C86" s="25"/>
      <c r="D86" s="25"/>
      <c r="E86" s="32"/>
      <c r="F86" s="33"/>
      <c r="G86" s="34"/>
      <c r="R86" s="17"/>
      <c r="S86" s="17"/>
      <c r="T86" s="17"/>
      <c r="U86" s="17"/>
      <c r="V86" s="17"/>
    </row>
    <row r="87" spans="1:22" ht="7.5" customHeight="1" x14ac:dyDescent="0.25">
      <c r="A87" s="30"/>
      <c r="C87" s="25"/>
      <c r="D87" s="25"/>
      <c r="E87" s="32"/>
      <c r="F87" s="33"/>
      <c r="G87" s="34"/>
      <c r="R87" s="17"/>
      <c r="S87" s="17"/>
      <c r="V87" s="17"/>
    </row>
    <row r="88" spans="1:22" ht="15.75" customHeight="1" thickBot="1" x14ac:dyDescent="0.25">
      <c r="A88" s="8" t="s">
        <v>33</v>
      </c>
      <c r="C88" s="9"/>
      <c r="D88" s="9"/>
      <c r="E88" s="45" t="s">
        <v>6</v>
      </c>
      <c r="F88" s="46"/>
      <c r="G88" s="9"/>
      <c r="H88" s="45" t="s">
        <v>7</v>
      </c>
      <c r="I88" s="45"/>
      <c r="J88" s="10"/>
      <c r="K88" s="10"/>
      <c r="R88" s="17"/>
      <c r="S88" s="17"/>
      <c r="T88" s="17"/>
      <c r="U88" s="17"/>
      <c r="V88" s="17"/>
    </row>
    <row r="89" spans="1:22" ht="9.75" customHeight="1" x14ac:dyDescent="0.2">
      <c r="C89" s="9"/>
      <c r="D89" s="9"/>
      <c r="E89" s="18"/>
      <c r="F89" s="19"/>
      <c r="G89" s="9"/>
      <c r="H89" s="20"/>
      <c r="I89" s="21"/>
      <c r="J89" s="21"/>
      <c r="K89" s="21"/>
      <c r="R89" s="17"/>
      <c r="S89" s="17"/>
      <c r="T89" s="17"/>
      <c r="U89" s="17"/>
      <c r="V89" s="17"/>
    </row>
    <row r="90" spans="1:22" ht="11.1" customHeight="1" x14ac:dyDescent="0.2">
      <c r="C90" s="22"/>
      <c r="D90" s="22"/>
      <c r="E90" s="11" t="s">
        <v>8</v>
      </c>
      <c r="F90" s="11" t="s">
        <v>9</v>
      </c>
      <c r="G90" s="12"/>
      <c r="R90" s="17"/>
      <c r="S90" s="17"/>
      <c r="T90" s="17"/>
      <c r="U90" s="17"/>
      <c r="V90" s="17"/>
    </row>
    <row r="91" spans="1:22" ht="12.75" customHeight="1" x14ac:dyDescent="0.2">
      <c r="A91" s="11" t="s">
        <v>14</v>
      </c>
      <c r="C91" s="22"/>
      <c r="E91" s="13" t="s">
        <v>10</v>
      </c>
      <c r="F91" s="13" t="s">
        <v>10</v>
      </c>
      <c r="G91" s="12"/>
      <c r="H91" s="11" t="s">
        <v>8</v>
      </c>
      <c r="I91" s="11" t="s">
        <v>9</v>
      </c>
      <c r="J91" s="12"/>
      <c r="K91" s="11"/>
      <c r="L91" s="12"/>
      <c r="R91" s="17"/>
      <c r="S91" s="17"/>
      <c r="T91" s="17"/>
      <c r="U91" s="17"/>
      <c r="V91" s="17"/>
    </row>
    <row r="92" spans="1:22" ht="12.75" customHeight="1" x14ac:dyDescent="0.2">
      <c r="A92" s="23" t="s">
        <v>15</v>
      </c>
      <c r="C92" s="15" t="s">
        <v>16</v>
      </c>
      <c r="E92" s="14" t="s">
        <v>12</v>
      </c>
      <c r="F92" s="14" t="s">
        <v>12</v>
      </c>
      <c r="G92" s="15"/>
      <c r="H92" s="14" t="s">
        <v>10</v>
      </c>
      <c r="I92" s="14" t="s">
        <v>10</v>
      </c>
      <c r="J92" s="14"/>
      <c r="K92" s="14" t="s">
        <v>10</v>
      </c>
      <c r="R92" s="17"/>
      <c r="S92" s="17"/>
      <c r="T92" s="17"/>
      <c r="U92" s="17"/>
      <c r="V92" s="17"/>
    </row>
    <row r="93" spans="1:22" ht="12.75" x14ac:dyDescent="0.2">
      <c r="A93" s="24">
        <v>54</v>
      </c>
      <c r="C93" s="25" t="s">
        <v>71</v>
      </c>
      <c r="E93" s="16">
        <v>38918</v>
      </c>
      <c r="F93" s="16">
        <v>149268</v>
      </c>
      <c r="H93" s="16">
        <v>18805</v>
      </c>
      <c r="I93" s="16">
        <v>98018</v>
      </c>
      <c r="K93" s="16">
        <v>57303</v>
      </c>
    </row>
    <row r="94" spans="1:22" ht="12.75" x14ac:dyDescent="0.2">
      <c r="A94" s="24">
        <v>152</v>
      </c>
      <c r="C94" s="25" t="s">
        <v>72</v>
      </c>
      <c r="E94" s="16">
        <v>25037</v>
      </c>
      <c r="F94" s="16">
        <v>90675</v>
      </c>
      <c r="H94" s="16">
        <v>24725</v>
      </c>
      <c r="I94" s="16">
        <v>78878</v>
      </c>
      <c r="K94" s="16">
        <v>27705</v>
      </c>
    </row>
    <row r="95" spans="1:22" ht="12.75" x14ac:dyDescent="0.2">
      <c r="A95" s="24">
        <v>69</v>
      </c>
      <c r="C95" s="25" t="s">
        <v>73</v>
      </c>
      <c r="E95" s="16">
        <v>39963</v>
      </c>
      <c r="F95" s="16">
        <v>136934</v>
      </c>
      <c r="H95" s="16">
        <v>16786</v>
      </c>
      <c r="I95" s="16">
        <v>69903</v>
      </c>
      <c r="K95" s="16">
        <v>61191</v>
      </c>
    </row>
    <row r="96" spans="1:22" ht="12.75" x14ac:dyDescent="0.2">
      <c r="A96" s="24">
        <v>144</v>
      </c>
      <c r="C96" s="25" t="s">
        <v>74</v>
      </c>
      <c r="E96" s="16">
        <v>52979</v>
      </c>
      <c r="F96" s="16">
        <v>103521</v>
      </c>
      <c r="H96" s="44">
        <v>0</v>
      </c>
      <c r="I96" s="44">
        <v>0</v>
      </c>
      <c r="K96" s="16">
        <v>59105</v>
      </c>
    </row>
    <row r="97" spans="1:12" ht="12.75" x14ac:dyDescent="0.2">
      <c r="A97" s="24">
        <v>68</v>
      </c>
      <c r="C97" s="25" t="s">
        <v>75</v>
      </c>
      <c r="E97" s="16">
        <v>38225</v>
      </c>
      <c r="F97" s="16">
        <v>174820</v>
      </c>
      <c r="H97" s="16">
        <v>13414</v>
      </c>
      <c r="I97" s="16">
        <v>108541</v>
      </c>
      <c r="K97" s="16">
        <v>81230</v>
      </c>
    </row>
    <row r="98" spans="1:12" ht="12.75" x14ac:dyDescent="0.2">
      <c r="A98" s="24">
        <v>62</v>
      </c>
      <c r="C98" s="25" t="s">
        <v>76</v>
      </c>
      <c r="E98" s="16">
        <v>40613</v>
      </c>
      <c r="F98" s="16">
        <v>246344</v>
      </c>
      <c r="H98" s="16">
        <v>9879</v>
      </c>
      <c r="I98" s="16">
        <v>64977</v>
      </c>
      <c r="K98" s="16">
        <v>162930</v>
      </c>
    </row>
    <row r="99" spans="1:12" ht="12.75" x14ac:dyDescent="0.2">
      <c r="A99" s="24">
        <v>76</v>
      </c>
      <c r="C99" s="25" t="s">
        <v>77</v>
      </c>
      <c r="E99" s="16">
        <v>48183</v>
      </c>
      <c r="F99" s="16">
        <v>147553</v>
      </c>
      <c r="H99" s="16">
        <v>23495</v>
      </c>
      <c r="I99" s="16">
        <v>92909</v>
      </c>
      <c r="K99" s="16">
        <v>74713</v>
      </c>
    </row>
    <row r="100" spans="1:12" ht="12.75" x14ac:dyDescent="0.2">
      <c r="A100" s="24">
        <v>81</v>
      </c>
      <c r="C100" s="25" t="s">
        <v>78</v>
      </c>
      <c r="E100" s="16">
        <v>47086</v>
      </c>
      <c r="F100" s="16">
        <v>180484</v>
      </c>
      <c r="H100" s="16">
        <v>31278</v>
      </c>
      <c r="I100" s="16">
        <v>94502</v>
      </c>
      <c r="K100" s="16">
        <v>87993</v>
      </c>
    </row>
    <row r="101" spans="1:12" ht="12.75" x14ac:dyDescent="0.2">
      <c r="A101" s="24">
        <v>57</v>
      </c>
      <c r="C101" s="25" t="s">
        <v>79</v>
      </c>
      <c r="E101" s="16">
        <v>45636</v>
      </c>
      <c r="F101" s="16">
        <v>152340</v>
      </c>
      <c r="H101" s="16">
        <v>22511</v>
      </c>
      <c r="I101" s="16">
        <v>134067</v>
      </c>
      <c r="K101" s="16">
        <v>80537</v>
      </c>
    </row>
    <row r="102" spans="1:12" ht="12.75" x14ac:dyDescent="0.2">
      <c r="A102" s="24">
        <v>102</v>
      </c>
      <c r="C102" s="25" t="s">
        <v>80</v>
      </c>
      <c r="E102" s="16">
        <v>42635</v>
      </c>
      <c r="F102" s="16">
        <v>149436</v>
      </c>
      <c r="H102" s="16">
        <v>12199</v>
      </c>
      <c r="I102" s="44">
        <v>0</v>
      </c>
      <c r="K102" s="16">
        <v>65763</v>
      </c>
    </row>
    <row r="103" spans="1:12" ht="12.75" x14ac:dyDescent="0.2">
      <c r="A103" s="24">
        <v>67</v>
      </c>
      <c r="C103" s="25" t="s">
        <v>81</v>
      </c>
      <c r="E103" s="16">
        <v>48923</v>
      </c>
      <c r="F103" s="16">
        <v>180614</v>
      </c>
      <c r="H103" s="16">
        <v>19539</v>
      </c>
      <c r="I103" s="16">
        <v>60360</v>
      </c>
      <c r="K103" s="16">
        <v>131120</v>
      </c>
    </row>
    <row r="104" spans="1:12" ht="12.75" x14ac:dyDescent="0.2">
      <c r="A104" s="24"/>
      <c r="C104" s="25"/>
      <c r="E104" s="25"/>
      <c r="F104" s="25"/>
      <c r="G104" s="25"/>
      <c r="H104" s="25"/>
      <c r="I104" s="25"/>
      <c r="J104" s="25"/>
      <c r="K104" s="25"/>
    </row>
    <row r="105" spans="1:12" s="39" customFormat="1" ht="12.75" x14ac:dyDescent="0.2">
      <c r="A105" s="41"/>
      <c r="C105" s="11" t="s">
        <v>82</v>
      </c>
      <c r="D105" s="22"/>
      <c r="E105" s="40">
        <f>AVERAGE(E82:E103,E41:E81,E37:E42)</f>
        <v>43093.882352941175</v>
      </c>
      <c r="F105" s="40">
        <f>AVERAGE(F82:F103,F41:F81,F37:F42)</f>
        <v>155489.86274509804</v>
      </c>
      <c r="G105" s="40"/>
      <c r="H105" s="40">
        <f>AVERAGE(H82:H103,H41:H81,H37:H42)</f>
        <v>17763.529411764706</v>
      </c>
      <c r="I105" s="40">
        <f>AVERAGE(I82:I103,I41:I81,I37:I42)</f>
        <v>76372.392156862741</v>
      </c>
      <c r="J105" s="40"/>
      <c r="K105" s="40">
        <f>AVERAGE(K82:K103,K41:K81,K37:K42)</f>
        <v>79499.254901960783</v>
      </c>
    </row>
    <row r="106" spans="1:12" ht="9.75" customHeight="1" x14ac:dyDescent="0.2">
      <c r="K106" s="35"/>
    </row>
    <row r="107" spans="1:12" ht="15" thickBot="1" x14ac:dyDescent="0.25">
      <c r="A107" s="8" t="s">
        <v>83</v>
      </c>
      <c r="C107" s="9"/>
      <c r="D107" s="9"/>
      <c r="E107" s="45" t="s">
        <v>6</v>
      </c>
      <c r="F107" s="46"/>
      <c r="G107" s="9"/>
      <c r="H107" s="45" t="s">
        <v>7</v>
      </c>
      <c r="I107" s="46"/>
      <c r="J107" s="10"/>
      <c r="K107" s="10"/>
    </row>
    <row r="108" spans="1:12" ht="8.25" customHeight="1" x14ac:dyDescent="0.2">
      <c r="C108" s="9"/>
      <c r="D108" s="9"/>
      <c r="E108" s="18"/>
      <c r="F108" s="19"/>
      <c r="G108" s="9"/>
      <c r="H108" s="20"/>
      <c r="I108" s="21"/>
      <c r="J108" s="21"/>
      <c r="K108" s="21"/>
    </row>
    <row r="109" spans="1:12" ht="12.75" x14ac:dyDescent="0.2">
      <c r="C109" s="22"/>
      <c r="D109" s="22"/>
      <c r="E109" s="11" t="s">
        <v>8</v>
      </c>
      <c r="F109" s="11" t="s">
        <v>9</v>
      </c>
      <c r="G109" s="12"/>
    </row>
    <row r="110" spans="1:12" ht="12.75" x14ac:dyDescent="0.2">
      <c r="A110" s="11" t="s">
        <v>14</v>
      </c>
      <c r="C110" s="22"/>
      <c r="E110" s="13" t="s">
        <v>10</v>
      </c>
      <c r="F110" s="13" t="s">
        <v>10</v>
      </c>
      <c r="G110" s="12"/>
      <c r="H110" s="11" t="s">
        <v>8</v>
      </c>
      <c r="I110" s="11" t="s">
        <v>9</v>
      </c>
      <c r="J110" s="12"/>
      <c r="K110" s="11"/>
      <c r="L110" s="12"/>
    </row>
    <row r="111" spans="1:12" ht="12.75" x14ac:dyDescent="0.2">
      <c r="A111" s="23" t="s">
        <v>15</v>
      </c>
      <c r="C111" s="15" t="s">
        <v>16</v>
      </c>
      <c r="E111" s="14" t="s">
        <v>12</v>
      </c>
      <c r="F111" s="14" t="s">
        <v>12</v>
      </c>
      <c r="G111" s="15"/>
      <c r="H111" s="14" t="s">
        <v>10</v>
      </c>
      <c r="I111" s="14" t="s">
        <v>10</v>
      </c>
      <c r="J111" s="14"/>
      <c r="K111" s="14" t="s">
        <v>10</v>
      </c>
    </row>
    <row r="112" spans="1:12" ht="12.75" x14ac:dyDescent="0.2">
      <c r="A112" s="24">
        <v>103</v>
      </c>
      <c r="C112" s="25" t="s">
        <v>84</v>
      </c>
      <c r="E112" s="16">
        <v>27424</v>
      </c>
      <c r="F112" s="16">
        <v>99177</v>
      </c>
      <c r="H112" s="16">
        <v>19220</v>
      </c>
      <c r="I112" s="16">
        <v>68989</v>
      </c>
      <c r="K112" s="16">
        <v>45192</v>
      </c>
    </row>
    <row r="113" spans="1:22" ht="12.75" x14ac:dyDescent="0.2">
      <c r="A113" s="24">
        <v>106</v>
      </c>
      <c r="C113" s="25" t="s">
        <v>85</v>
      </c>
      <c r="E113" s="16">
        <v>31979</v>
      </c>
      <c r="F113" s="16">
        <v>108858</v>
      </c>
      <c r="H113" s="16">
        <v>26318</v>
      </c>
      <c r="I113" s="16">
        <v>60824</v>
      </c>
      <c r="K113" s="16">
        <v>48116</v>
      </c>
    </row>
    <row r="114" spans="1:22" ht="12.75" x14ac:dyDescent="0.2">
      <c r="A114" s="24">
        <v>32</v>
      </c>
      <c r="C114" s="25" t="s">
        <v>86</v>
      </c>
      <c r="E114" s="16">
        <v>29392</v>
      </c>
      <c r="F114" s="16">
        <v>120984</v>
      </c>
      <c r="H114" s="16">
        <v>19583</v>
      </c>
      <c r="I114" s="16">
        <v>56759</v>
      </c>
      <c r="K114" s="16">
        <v>49788</v>
      </c>
    </row>
    <row r="115" spans="1:22" ht="12.75" x14ac:dyDescent="0.2">
      <c r="A115" s="24">
        <v>74</v>
      </c>
      <c r="C115" s="25" t="s">
        <v>87</v>
      </c>
      <c r="E115" s="16">
        <v>28813</v>
      </c>
      <c r="F115" s="16">
        <v>107904</v>
      </c>
      <c r="H115" s="16">
        <v>19962</v>
      </c>
      <c r="I115" s="16">
        <v>59150</v>
      </c>
      <c r="K115" s="16">
        <v>44714</v>
      </c>
    </row>
    <row r="116" spans="1:22" ht="12.75" x14ac:dyDescent="0.2">
      <c r="A116" s="24">
        <v>12</v>
      </c>
      <c r="C116" s="25" t="s">
        <v>88</v>
      </c>
      <c r="E116" s="16">
        <v>24324</v>
      </c>
      <c r="F116" s="16">
        <v>97068</v>
      </c>
      <c r="H116" s="16">
        <v>18711</v>
      </c>
      <c r="I116" s="16">
        <v>62120</v>
      </c>
      <c r="K116" s="16">
        <v>35786</v>
      </c>
      <c r="R116" s="17"/>
      <c r="S116" s="17"/>
      <c r="T116" s="17"/>
      <c r="U116" s="17"/>
      <c r="V116" s="17"/>
    </row>
    <row r="117" spans="1:22" ht="12.75" x14ac:dyDescent="0.2">
      <c r="A117" s="24">
        <v>15</v>
      </c>
      <c r="C117" s="25" t="s">
        <v>89</v>
      </c>
      <c r="E117" s="16">
        <v>29642</v>
      </c>
      <c r="F117" s="16">
        <v>111386</v>
      </c>
      <c r="H117" s="16">
        <v>20063</v>
      </c>
      <c r="I117" s="16">
        <v>61882</v>
      </c>
      <c r="K117" s="16">
        <v>48226</v>
      </c>
      <c r="R117" s="17"/>
      <c r="S117" s="17"/>
      <c r="T117" s="17"/>
      <c r="U117" s="17"/>
      <c r="V117" s="17"/>
    </row>
    <row r="118" spans="1:22" ht="12.75" x14ac:dyDescent="0.2">
      <c r="A118" s="24">
        <v>147</v>
      </c>
      <c r="C118" s="25" t="s">
        <v>90</v>
      </c>
      <c r="E118" s="16">
        <v>27699</v>
      </c>
      <c r="F118" s="16">
        <v>105424</v>
      </c>
      <c r="H118" s="16">
        <v>21197</v>
      </c>
      <c r="I118" s="16">
        <v>69632</v>
      </c>
      <c r="K118" s="16">
        <v>45897</v>
      </c>
      <c r="R118" s="17"/>
      <c r="S118" s="17"/>
      <c r="T118" s="17"/>
      <c r="U118" s="17"/>
      <c r="V118" s="17"/>
    </row>
    <row r="119" spans="1:22" ht="12.75" x14ac:dyDescent="0.2">
      <c r="A119" s="24">
        <v>114</v>
      </c>
      <c r="C119" s="25" t="s">
        <v>91</v>
      </c>
      <c r="E119" s="16">
        <v>26050</v>
      </c>
      <c r="F119" s="16">
        <v>87785</v>
      </c>
      <c r="H119" s="16">
        <v>11731</v>
      </c>
      <c r="I119" s="16">
        <v>40329</v>
      </c>
      <c r="K119" s="16">
        <v>28955</v>
      </c>
      <c r="R119" s="17"/>
      <c r="S119" s="17"/>
      <c r="T119" s="17"/>
      <c r="U119" s="17"/>
      <c r="V119" s="17"/>
    </row>
    <row r="120" spans="1:22" ht="12.75" x14ac:dyDescent="0.2">
      <c r="A120" s="24">
        <v>87</v>
      </c>
      <c r="C120" s="25" t="s">
        <v>92</v>
      </c>
      <c r="E120" s="16">
        <v>29690</v>
      </c>
      <c r="F120" s="16">
        <v>118873</v>
      </c>
      <c r="H120" s="16">
        <v>19810</v>
      </c>
      <c r="I120" s="16">
        <v>52524</v>
      </c>
      <c r="K120" s="16">
        <v>50107</v>
      </c>
      <c r="R120" s="17"/>
      <c r="S120" s="17"/>
      <c r="T120" s="17"/>
      <c r="U120" s="17"/>
      <c r="V120" s="17"/>
    </row>
    <row r="121" spans="1:22" ht="12.75" x14ac:dyDescent="0.2">
      <c r="A121" s="24">
        <v>110</v>
      </c>
      <c r="C121" s="25" t="s">
        <v>93</v>
      </c>
      <c r="E121" s="16">
        <v>20495</v>
      </c>
      <c r="F121" s="16">
        <v>87955</v>
      </c>
      <c r="H121" s="16">
        <v>13194</v>
      </c>
      <c r="I121" s="16">
        <v>62638</v>
      </c>
      <c r="K121" s="16">
        <v>25161</v>
      </c>
      <c r="R121" s="17"/>
      <c r="S121" s="17"/>
      <c r="T121" s="17"/>
      <c r="U121" s="17"/>
      <c r="V121" s="17"/>
    </row>
    <row r="122" spans="1:22" ht="12.75" x14ac:dyDescent="0.2">
      <c r="A122" s="24">
        <v>124</v>
      </c>
      <c r="C122" s="25" t="s">
        <v>95</v>
      </c>
      <c r="E122" s="16">
        <v>27597</v>
      </c>
      <c r="F122" s="16">
        <v>119563</v>
      </c>
      <c r="H122" s="16">
        <v>17597</v>
      </c>
      <c r="I122" s="16">
        <v>56541</v>
      </c>
      <c r="K122" s="16">
        <v>50355</v>
      </c>
      <c r="R122" s="17"/>
      <c r="S122" s="17"/>
      <c r="T122" s="17"/>
      <c r="U122" s="17"/>
      <c r="V122" s="17"/>
    </row>
    <row r="123" spans="1:22" ht="12.75" x14ac:dyDescent="0.2">
      <c r="A123" s="24">
        <v>84</v>
      </c>
      <c r="C123" s="25" t="s">
        <v>96</v>
      </c>
      <c r="E123" s="16">
        <v>28622</v>
      </c>
      <c r="F123" s="16">
        <v>96338</v>
      </c>
      <c r="H123" s="16">
        <v>19590</v>
      </c>
      <c r="I123" s="16">
        <v>56234</v>
      </c>
      <c r="K123" s="16">
        <v>42253</v>
      </c>
      <c r="R123" s="17"/>
      <c r="S123" s="17"/>
      <c r="T123" s="17"/>
      <c r="U123" s="17"/>
      <c r="V123" s="17"/>
    </row>
    <row r="124" spans="1:22" ht="12.75" x14ac:dyDescent="0.2">
      <c r="A124" s="24">
        <v>56</v>
      </c>
      <c r="C124" s="25" t="s">
        <v>97</v>
      </c>
      <c r="E124" s="16">
        <v>27524</v>
      </c>
      <c r="F124" s="16">
        <v>124276</v>
      </c>
      <c r="H124" s="16">
        <v>18306</v>
      </c>
      <c r="I124" s="16">
        <v>55490</v>
      </c>
      <c r="K124" s="16">
        <v>49516</v>
      </c>
      <c r="R124" s="17"/>
      <c r="S124" s="17"/>
      <c r="T124" s="17"/>
      <c r="U124" s="17"/>
      <c r="V124" s="17"/>
    </row>
    <row r="125" spans="1:22" ht="12.75" x14ac:dyDescent="0.2">
      <c r="A125" s="24">
        <v>28</v>
      </c>
      <c r="C125" s="25" t="s">
        <v>98</v>
      </c>
      <c r="E125" s="16">
        <v>28286</v>
      </c>
      <c r="F125" s="16">
        <v>111405</v>
      </c>
      <c r="H125" s="16">
        <v>19011</v>
      </c>
      <c r="I125" s="16">
        <v>52632</v>
      </c>
      <c r="K125" s="16">
        <v>49507</v>
      </c>
      <c r="R125" s="17"/>
      <c r="S125" s="17"/>
      <c r="T125" s="17"/>
      <c r="U125" s="17"/>
      <c r="V125" s="17"/>
    </row>
    <row r="126" spans="1:22" ht="12.75" x14ac:dyDescent="0.2">
      <c r="A126" s="24">
        <v>122</v>
      </c>
      <c r="C126" s="25" t="s">
        <v>99</v>
      </c>
      <c r="E126" s="16">
        <v>23483</v>
      </c>
      <c r="F126" s="16">
        <v>145384</v>
      </c>
      <c r="H126" s="16">
        <v>17036</v>
      </c>
      <c r="I126" s="16">
        <v>49388</v>
      </c>
      <c r="K126" s="16">
        <v>42106</v>
      </c>
      <c r="R126" s="17"/>
      <c r="S126" s="17"/>
      <c r="T126" s="17"/>
      <c r="U126" s="17"/>
      <c r="V126" s="17"/>
    </row>
    <row r="127" spans="1:22" ht="12.75" x14ac:dyDescent="0.2">
      <c r="A127" s="24">
        <v>140</v>
      </c>
      <c r="C127" s="25" t="s">
        <v>100</v>
      </c>
      <c r="E127" s="16">
        <v>30649</v>
      </c>
      <c r="F127" s="16">
        <v>104900</v>
      </c>
      <c r="H127" s="16">
        <v>22628</v>
      </c>
      <c r="I127" s="16">
        <v>67906</v>
      </c>
      <c r="K127" s="16">
        <v>46219</v>
      </c>
      <c r="R127" s="17"/>
      <c r="S127" s="17"/>
      <c r="T127" s="17"/>
      <c r="U127" s="17"/>
      <c r="V127" s="17"/>
    </row>
    <row r="128" spans="1:22" ht="12.75" x14ac:dyDescent="0.2">
      <c r="A128" s="30" t="s">
        <v>32</v>
      </c>
      <c r="C128" s="25"/>
      <c r="E128" s="34"/>
      <c r="F128" s="34"/>
      <c r="G128" s="34"/>
      <c r="H128" s="34"/>
      <c r="I128" s="34"/>
      <c r="J128" s="34"/>
      <c r="K128" s="34"/>
      <c r="R128" s="17"/>
      <c r="S128" s="17"/>
      <c r="T128" s="17"/>
      <c r="U128" s="17"/>
      <c r="V128" s="17"/>
    </row>
    <row r="129" spans="1:22" ht="12.75" customHeight="1" x14ac:dyDescent="0.2">
      <c r="A129" s="30" t="s">
        <v>152</v>
      </c>
      <c r="C129" s="25"/>
      <c r="E129" s="34"/>
      <c r="F129" s="34"/>
      <c r="G129" s="34"/>
      <c r="H129" s="34"/>
      <c r="I129" s="34"/>
      <c r="J129" s="34"/>
      <c r="K129" s="34"/>
      <c r="R129" s="17"/>
      <c r="S129" s="17"/>
      <c r="T129" s="17"/>
      <c r="U129" s="17"/>
      <c r="V129" s="17"/>
    </row>
    <row r="130" spans="1:22" ht="12" customHeight="1" x14ac:dyDescent="0.2">
      <c r="A130" s="24"/>
      <c r="C130" s="25"/>
      <c r="E130" s="34"/>
      <c r="F130" s="34"/>
      <c r="G130" s="34"/>
      <c r="H130" s="34"/>
      <c r="I130" s="34"/>
      <c r="J130" s="34"/>
      <c r="K130" s="34"/>
      <c r="R130" s="17"/>
      <c r="S130" s="17"/>
      <c r="T130" s="17"/>
      <c r="U130" s="17"/>
      <c r="V130" s="17"/>
    </row>
    <row r="131" spans="1:22" ht="12" customHeight="1" thickBot="1" x14ac:dyDescent="0.25">
      <c r="A131" s="8" t="s">
        <v>94</v>
      </c>
      <c r="C131" s="9"/>
      <c r="D131" s="9"/>
      <c r="E131" s="45" t="s">
        <v>6</v>
      </c>
      <c r="F131" s="46"/>
      <c r="G131" s="9"/>
      <c r="H131" s="45" t="s">
        <v>7</v>
      </c>
      <c r="I131" s="46"/>
      <c r="J131" s="10"/>
      <c r="K131" s="10"/>
      <c r="R131" s="17"/>
      <c r="S131" s="17"/>
      <c r="T131" s="17"/>
      <c r="U131" s="17"/>
      <c r="V131" s="17"/>
    </row>
    <row r="132" spans="1:22" ht="12.75" customHeight="1" x14ac:dyDescent="0.2">
      <c r="C132" s="9"/>
      <c r="D132" s="9"/>
      <c r="E132" s="18"/>
      <c r="F132" s="19"/>
      <c r="G132" s="9"/>
      <c r="H132" s="20"/>
      <c r="I132" s="21"/>
      <c r="J132" s="21"/>
      <c r="K132" s="21"/>
      <c r="R132" s="17"/>
      <c r="S132" s="17"/>
      <c r="T132" s="17"/>
      <c r="U132" s="17"/>
      <c r="V132" s="17"/>
    </row>
    <row r="133" spans="1:22" ht="11.1" customHeight="1" x14ac:dyDescent="0.2">
      <c r="C133" s="22"/>
      <c r="D133" s="22"/>
      <c r="E133" s="11" t="s">
        <v>8</v>
      </c>
      <c r="F133" s="11" t="s">
        <v>9</v>
      </c>
      <c r="G133" s="12"/>
      <c r="R133" s="17"/>
      <c r="S133" s="17"/>
      <c r="T133" s="17"/>
      <c r="U133" s="17"/>
      <c r="V133" s="17"/>
    </row>
    <row r="134" spans="1:22" ht="12.75" customHeight="1" x14ac:dyDescent="0.2">
      <c r="A134" s="11" t="s">
        <v>14</v>
      </c>
      <c r="C134" s="22"/>
      <c r="E134" s="13" t="s">
        <v>10</v>
      </c>
      <c r="F134" s="13" t="s">
        <v>10</v>
      </c>
      <c r="G134" s="12"/>
      <c r="H134" s="11" t="s">
        <v>8</v>
      </c>
      <c r="I134" s="11" t="s">
        <v>9</v>
      </c>
      <c r="J134" s="12"/>
      <c r="K134" s="11"/>
      <c r="L134" s="12"/>
      <c r="R134" s="17"/>
      <c r="S134" s="17"/>
      <c r="T134" s="17"/>
      <c r="U134" s="17"/>
      <c r="V134" s="17"/>
    </row>
    <row r="135" spans="1:22" ht="11.1" customHeight="1" x14ac:dyDescent="0.2">
      <c r="A135" s="23" t="s">
        <v>15</v>
      </c>
      <c r="C135" s="15" t="s">
        <v>16</v>
      </c>
      <c r="E135" s="14" t="s">
        <v>12</v>
      </c>
      <c r="F135" s="14" t="s">
        <v>12</v>
      </c>
      <c r="G135" s="15"/>
      <c r="H135" s="14" t="s">
        <v>10</v>
      </c>
      <c r="I135" s="14" t="s">
        <v>10</v>
      </c>
      <c r="J135" s="14"/>
      <c r="K135" s="14" t="s">
        <v>10</v>
      </c>
      <c r="R135" s="17"/>
      <c r="S135" s="17"/>
      <c r="T135" s="17"/>
      <c r="U135" s="17"/>
      <c r="V135" s="17"/>
    </row>
    <row r="136" spans="1:22" ht="12.75" x14ac:dyDescent="0.2">
      <c r="A136" s="24">
        <v>24</v>
      </c>
      <c r="C136" s="25" t="s">
        <v>101</v>
      </c>
      <c r="E136" s="16">
        <v>28899</v>
      </c>
      <c r="F136" s="16">
        <v>115736</v>
      </c>
      <c r="H136" s="16">
        <v>19856</v>
      </c>
      <c r="I136" s="16">
        <v>63268</v>
      </c>
      <c r="K136" s="16">
        <v>51614</v>
      </c>
      <c r="R136" s="17"/>
      <c r="S136" s="17"/>
      <c r="T136" s="17"/>
      <c r="U136" s="17"/>
      <c r="V136" s="17"/>
    </row>
    <row r="137" spans="1:22" ht="12.75" x14ac:dyDescent="0.2">
      <c r="A137" s="24">
        <v>37</v>
      </c>
      <c r="C137" s="25" t="s">
        <v>102</v>
      </c>
      <c r="E137" s="16">
        <v>27188</v>
      </c>
      <c r="F137" s="16">
        <v>101370</v>
      </c>
      <c r="H137" s="16">
        <v>18505</v>
      </c>
      <c r="I137" s="16">
        <v>56565</v>
      </c>
      <c r="K137" s="16">
        <v>37917</v>
      </c>
      <c r="R137" s="17"/>
      <c r="S137" s="17"/>
      <c r="T137" s="17"/>
      <c r="U137" s="17"/>
      <c r="V137" s="17"/>
    </row>
    <row r="138" spans="1:22" ht="12.75" x14ac:dyDescent="0.2">
      <c r="A138" s="24">
        <v>8</v>
      </c>
      <c r="C138" s="25" t="s">
        <v>103</v>
      </c>
      <c r="E138" s="16">
        <v>27234</v>
      </c>
      <c r="F138" s="16">
        <v>107203</v>
      </c>
      <c r="H138" s="16">
        <v>27878</v>
      </c>
      <c r="I138" s="16">
        <v>53667</v>
      </c>
      <c r="K138" s="16">
        <v>47361</v>
      </c>
      <c r="R138" s="17"/>
      <c r="S138" s="17"/>
      <c r="T138" s="17"/>
      <c r="U138" s="17"/>
      <c r="V138" s="17"/>
    </row>
    <row r="139" spans="1:22" ht="12.75" x14ac:dyDescent="0.2">
      <c r="A139" s="24">
        <v>116</v>
      </c>
      <c r="C139" s="25" t="s">
        <v>104</v>
      </c>
      <c r="E139" s="16">
        <v>18927</v>
      </c>
      <c r="F139" s="16">
        <v>76189</v>
      </c>
      <c r="H139" s="16">
        <v>11099</v>
      </c>
      <c r="I139" s="16">
        <v>68948</v>
      </c>
      <c r="K139" s="16">
        <v>17627</v>
      </c>
      <c r="R139" s="17"/>
      <c r="S139" s="17"/>
      <c r="T139" s="17"/>
      <c r="U139" s="17"/>
      <c r="V139" s="17"/>
    </row>
    <row r="140" spans="1:22" ht="12.75" x14ac:dyDescent="0.2">
      <c r="A140" s="24">
        <v>9</v>
      </c>
      <c r="C140" s="25" t="s">
        <v>105</v>
      </c>
      <c r="E140" s="16">
        <v>27909</v>
      </c>
      <c r="F140" s="16">
        <v>128120</v>
      </c>
      <c r="H140" s="16">
        <v>18444</v>
      </c>
      <c r="I140" s="16">
        <v>64328</v>
      </c>
      <c r="K140" s="16">
        <v>52025</v>
      </c>
      <c r="R140" s="17"/>
      <c r="S140" s="17"/>
      <c r="T140" s="17"/>
      <c r="U140" s="17"/>
      <c r="V140" s="17"/>
    </row>
    <row r="141" spans="1:22" ht="12.75" x14ac:dyDescent="0.2">
      <c r="A141" s="24">
        <v>105</v>
      </c>
      <c r="C141" s="25" t="s">
        <v>106</v>
      </c>
      <c r="E141" s="16">
        <v>29493</v>
      </c>
      <c r="F141" s="16">
        <v>105182</v>
      </c>
      <c r="H141" s="16">
        <v>20725</v>
      </c>
      <c r="I141" s="16">
        <v>81632</v>
      </c>
      <c r="K141" s="16">
        <v>48947</v>
      </c>
      <c r="R141" s="17"/>
      <c r="S141" s="17"/>
      <c r="T141" s="17"/>
      <c r="U141" s="17"/>
      <c r="V141" s="17"/>
    </row>
    <row r="142" spans="1:22" ht="12.75" x14ac:dyDescent="0.2">
      <c r="A142" s="24">
        <v>131</v>
      </c>
      <c r="C142" s="25" t="s">
        <v>107</v>
      </c>
      <c r="E142" s="16">
        <v>27499</v>
      </c>
      <c r="F142" s="16">
        <v>118143</v>
      </c>
      <c r="H142" s="16">
        <v>19222</v>
      </c>
      <c r="I142" s="16">
        <v>68097</v>
      </c>
      <c r="K142" s="16">
        <v>51353</v>
      </c>
      <c r="R142" s="17"/>
      <c r="S142" s="17"/>
      <c r="T142" s="17"/>
      <c r="U142" s="17"/>
      <c r="V142" s="17"/>
    </row>
    <row r="143" spans="1:22" ht="12.75" x14ac:dyDescent="0.2">
      <c r="A143" s="24">
        <v>118</v>
      </c>
      <c r="C143" s="25" t="s">
        <v>108</v>
      </c>
      <c r="E143" s="16">
        <v>26935</v>
      </c>
      <c r="F143" s="16">
        <v>105568</v>
      </c>
      <c r="H143" s="16">
        <v>18207</v>
      </c>
      <c r="I143" s="16">
        <v>61556</v>
      </c>
      <c r="K143" s="16">
        <v>42120</v>
      </c>
      <c r="R143" s="17"/>
      <c r="S143" s="17"/>
      <c r="T143" s="17"/>
      <c r="U143" s="17"/>
      <c r="V143" s="17"/>
    </row>
    <row r="144" spans="1:22" ht="12.75" x14ac:dyDescent="0.2">
      <c r="A144" s="24">
        <v>126</v>
      </c>
      <c r="C144" s="25" t="s">
        <v>109</v>
      </c>
      <c r="E144" s="16">
        <v>31358</v>
      </c>
      <c r="F144" s="16">
        <v>118091</v>
      </c>
      <c r="H144" s="16">
        <v>22193</v>
      </c>
      <c r="I144" s="16">
        <v>61679</v>
      </c>
      <c r="K144" s="16">
        <v>50814</v>
      </c>
      <c r="R144" s="17"/>
      <c r="S144" s="17"/>
      <c r="T144" s="17"/>
      <c r="U144" s="17"/>
      <c r="V144" s="17"/>
    </row>
    <row r="145" spans="1:22" ht="12.75" x14ac:dyDescent="0.2">
      <c r="A145" s="24">
        <v>112</v>
      </c>
      <c r="C145" s="25" t="s">
        <v>110</v>
      </c>
      <c r="E145" s="16">
        <v>22059</v>
      </c>
      <c r="F145" s="16">
        <v>81427</v>
      </c>
      <c r="H145" s="16">
        <v>14569</v>
      </c>
      <c r="I145" s="16">
        <v>55502</v>
      </c>
      <c r="K145" s="16">
        <v>24545</v>
      </c>
      <c r="R145" s="17"/>
      <c r="S145" s="17"/>
      <c r="T145" s="17"/>
      <c r="U145" s="17"/>
      <c r="V145" s="17"/>
    </row>
    <row r="146" spans="1:22" ht="12.75" x14ac:dyDescent="0.2">
      <c r="A146" s="24">
        <v>120</v>
      </c>
      <c r="C146" s="25" t="s">
        <v>111</v>
      </c>
      <c r="E146" s="16">
        <v>29087</v>
      </c>
      <c r="F146" s="16">
        <v>119280</v>
      </c>
      <c r="H146" s="16">
        <v>21900</v>
      </c>
      <c r="I146" s="16">
        <v>66777</v>
      </c>
      <c r="K146" s="16">
        <v>57327</v>
      </c>
      <c r="R146" s="17"/>
      <c r="S146" s="17"/>
      <c r="T146" s="17"/>
      <c r="U146" s="17"/>
      <c r="V146" s="17"/>
    </row>
    <row r="147" spans="1:22" ht="12.75" x14ac:dyDescent="0.2">
      <c r="A147" s="24">
        <v>121</v>
      </c>
      <c r="C147" s="25" t="s">
        <v>112</v>
      </c>
      <c r="E147" s="16">
        <v>26320</v>
      </c>
      <c r="F147" s="16">
        <v>114992</v>
      </c>
      <c r="H147" s="16">
        <v>18069</v>
      </c>
      <c r="I147" s="16">
        <v>67525</v>
      </c>
      <c r="K147" s="16">
        <v>43455</v>
      </c>
      <c r="R147" s="17"/>
      <c r="S147" s="17"/>
      <c r="T147" s="17"/>
      <c r="U147" s="17"/>
      <c r="V147" s="17"/>
    </row>
    <row r="148" spans="1:22" ht="12.75" x14ac:dyDescent="0.2">
      <c r="A148" s="24">
        <v>40</v>
      </c>
      <c r="C148" s="25" t="s">
        <v>113</v>
      </c>
      <c r="E148" s="16">
        <v>26700</v>
      </c>
      <c r="F148" s="16">
        <v>79618</v>
      </c>
      <c r="H148" s="16">
        <v>18139</v>
      </c>
      <c r="I148" s="16">
        <v>53215</v>
      </c>
      <c r="K148" s="16">
        <v>32118</v>
      </c>
      <c r="R148" s="17"/>
      <c r="S148" s="17"/>
      <c r="T148" s="17"/>
      <c r="U148" s="17"/>
      <c r="V148" s="17"/>
    </row>
    <row r="149" spans="1:22" ht="12.75" x14ac:dyDescent="0.2">
      <c r="A149" s="24">
        <v>130</v>
      </c>
      <c r="C149" s="25" t="s">
        <v>114</v>
      </c>
      <c r="E149" s="16">
        <v>25785</v>
      </c>
      <c r="F149" s="16">
        <v>111784</v>
      </c>
      <c r="H149" s="16">
        <v>17518</v>
      </c>
      <c r="I149" s="16">
        <v>59916</v>
      </c>
      <c r="K149" s="16">
        <v>41650</v>
      </c>
      <c r="R149" s="17"/>
      <c r="S149" s="17"/>
      <c r="T149" s="17"/>
      <c r="U149" s="17"/>
      <c r="V149" s="17"/>
    </row>
    <row r="150" spans="1:22" ht="12.75" x14ac:dyDescent="0.2">
      <c r="A150" s="24">
        <v>115</v>
      </c>
      <c r="C150" s="25" t="s">
        <v>115</v>
      </c>
      <c r="E150" s="16">
        <v>19769</v>
      </c>
      <c r="F150" s="16">
        <v>76668</v>
      </c>
      <c r="H150" s="16">
        <v>12736</v>
      </c>
      <c r="I150" s="16">
        <v>44539</v>
      </c>
      <c r="K150" s="16">
        <v>18537</v>
      </c>
      <c r="R150" s="17"/>
      <c r="S150" s="17"/>
      <c r="T150" s="17"/>
      <c r="U150" s="17"/>
      <c r="V150" s="17"/>
    </row>
    <row r="151" spans="1:22" ht="12.75" x14ac:dyDescent="0.2">
      <c r="A151" s="24">
        <v>108</v>
      </c>
      <c r="C151" s="25" t="s">
        <v>116</v>
      </c>
      <c r="E151" s="16">
        <v>29664</v>
      </c>
      <c r="F151" s="16">
        <v>101216</v>
      </c>
      <c r="H151" s="16">
        <v>22257</v>
      </c>
      <c r="I151" s="16">
        <v>103944</v>
      </c>
      <c r="K151" s="16">
        <v>47408</v>
      </c>
      <c r="R151" s="17"/>
      <c r="S151" s="17"/>
      <c r="T151" s="17"/>
      <c r="U151" s="17"/>
      <c r="V151" s="17"/>
    </row>
    <row r="152" spans="1:22" ht="12.75" x14ac:dyDescent="0.2">
      <c r="A152" s="24">
        <v>107</v>
      </c>
      <c r="C152" s="25" t="s">
        <v>117</v>
      </c>
      <c r="E152" s="16">
        <v>26563</v>
      </c>
      <c r="F152" s="16">
        <v>117292</v>
      </c>
      <c r="H152" s="16">
        <v>16961</v>
      </c>
      <c r="I152" s="16">
        <v>62740</v>
      </c>
      <c r="K152" s="16">
        <v>47317</v>
      </c>
      <c r="R152" s="17"/>
      <c r="S152" s="17"/>
      <c r="T152" s="17"/>
      <c r="U152" s="17"/>
      <c r="V152" s="17"/>
    </row>
    <row r="153" spans="1:22" ht="12.75" x14ac:dyDescent="0.2">
      <c r="A153" s="24">
        <v>73</v>
      </c>
      <c r="C153" s="25" t="s">
        <v>118</v>
      </c>
      <c r="E153" s="16">
        <v>24253</v>
      </c>
      <c r="F153" s="16">
        <v>102495</v>
      </c>
      <c r="H153" s="16">
        <v>16465</v>
      </c>
      <c r="I153" s="16">
        <v>51600</v>
      </c>
      <c r="K153" s="16">
        <v>30395</v>
      </c>
      <c r="R153" s="17"/>
      <c r="S153" s="17"/>
      <c r="T153" s="17"/>
      <c r="U153" s="17"/>
      <c r="V153" s="17"/>
    </row>
    <row r="154" spans="1:22" ht="12.75" x14ac:dyDescent="0.2">
      <c r="A154" s="24">
        <v>41</v>
      </c>
      <c r="C154" s="25" t="s">
        <v>119</v>
      </c>
      <c r="E154" s="16">
        <v>27901</v>
      </c>
      <c r="F154" s="16">
        <v>98613</v>
      </c>
      <c r="H154" s="16">
        <v>20009</v>
      </c>
      <c r="I154" s="16">
        <v>57946</v>
      </c>
      <c r="K154" s="16">
        <v>42561</v>
      </c>
      <c r="R154" s="17"/>
      <c r="S154" s="17"/>
      <c r="T154" s="17"/>
      <c r="U154" s="17"/>
      <c r="V154" s="17"/>
    </row>
    <row r="155" spans="1:22" ht="12.75" x14ac:dyDescent="0.2">
      <c r="A155" s="24">
        <v>111</v>
      </c>
      <c r="C155" s="25" t="s">
        <v>120</v>
      </c>
      <c r="E155" s="16">
        <v>24594</v>
      </c>
      <c r="F155" s="16">
        <v>81786</v>
      </c>
      <c r="H155" s="16">
        <v>16354</v>
      </c>
      <c r="I155" s="16">
        <v>47316</v>
      </c>
      <c r="K155" s="16">
        <v>28996</v>
      </c>
      <c r="R155" s="17"/>
      <c r="S155" s="17"/>
      <c r="T155" s="17"/>
      <c r="U155" s="17"/>
      <c r="V155" s="17"/>
    </row>
    <row r="156" spans="1:22" ht="12.75" x14ac:dyDescent="0.2">
      <c r="A156" s="24">
        <v>133</v>
      </c>
      <c r="C156" s="25" t="s">
        <v>121</v>
      </c>
      <c r="E156" s="16">
        <v>27009</v>
      </c>
      <c r="F156" s="16">
        <v>107643</v>
      </c>
      <c r="H156" s="16">
        <v>19298</v>
      </c>
      <c r="I156" s="16">
        <v>65743</v>
      </c>
      <c r="K156" s="16">
        <v>40917</v>
      </c>
      <c r="R156" s="17"/>
      <c r="S156" s="17"/>
      <c r="T156" s="17"/>
      <c r="U156" s="17"/>
      <c r="V156" s="17"/>
    </row>
    <row r="157" spans="1:22" ht="12.75" x14ac:dyDescent="0.2">
      <c r="A157" s="24">
        <v>85</v>
      </c>
      <c r="C157" s="25" t="s">
        <v>122</v>
      </c>
      <c r="E157" s="16">
        <v>33647</v>
      </c>
      <c r="F157" s="16">
        <v>108527</v>
      </c>
      <c r="H157" s="16">
        <v>19020</v>
      </c>
      <c r="I157" s="16">
        <v>57001</v>
      </c>
      <c r="K157" s="16">
        <v>44781</v>
      </c>
      <c r="R157" s="17"/>
      <c r="S157" s="17"/>
      <c r="T157" s="17"/>
      <c r="U157" s="17"/>
      <c r="V157" s="17"/>
    </row>
    <row r="158" spans="1:22" ht="12.75" x14ac:dyDescent="0.2">
      <c r="A158" s="24">
        <v>88</v>
      </c>
      <c r="C158" s="25" t="s">
        <v>123</v>
      </c>
      <c r="E158" s="16">
        <v>30888</v>
      </c>
      <c r="F158" s="16">
        <v>105318</v>
      </c>
      <c r="H158" s="16">
        <v>20735</v>
      </c>
      <c r="I158" s="16">
        <v>60014</v>
      </c>
      <c r="K158" s="16">
        <v>47924</v>
      </c>
      <c r="R158" s="17"/>
      <c r="S158" s="17"/>
      <c r="T158" s="17"/>
      <c r="U158" s="17"/>
      <c r="V158" s="17"/>
    </row>
    <row r="159" spans="1:22" ht="12.75" x14ac:dyDescent="0.2">
      <c r="A159" s="24">
        <v>75</v>
      </c>
      <c r="C159" s="25" t="s">
        <v>124</v>
      </c>
      <c r="E159" s="16">
        <v>27704</v>
      </c>
      <c r="F159" s="16">
        <v>88763</v>
      </c>
      <c r="H159" s="16">
        <v>17320</v>
      </c>
      <c r="I159" s="16">
        <v>58991</v>
      </c>
      <c r="K159" s="16">
        <v>32844</v>
      </c>
      <c r="R159" s="17"/>
      <c r="S159" s="17"/>
      <c r="T159" s="17"/>
      <c r="U159" s="17"/>
      <c r="V159" s="17"/>
    </row>
    <row r="160" spans="1:22" ht="12.75" x14ac:dyDescent="0.2">
      <c r="A160" s="24">
        <v>63</v>
      </c>
      <c r="C160" s="43" t="s">
        <v>161</v>
      </c>
      <c r="E160" s="16">
        <v>23704</v>
      </c>
      <c r="F160" s="16">
        <v>83799</v>
      </c>
      <c r="H160" s="16">
        <v>15722</v>
      </c>
      <c r="I160" s="16">
        <v>47465</v>
      </c>
      <c r="K160" s="16">
        <v>24749</v>
      </c>
      <c r="R160" s="17"/>
      <c r="S160" s="17"/>
      <c r="T160" s="17"/>
      <c r="U160" s="17"/>
      <c r="V160" s="17"/>
    </row>
    <row r="161" spans="1:22" ht="12.75" x14ac:dyDescent="0.2">
      <c r="A161" s="24">
        <v>78</v>
      </c>
      <c r="C161" s="25" t="s">
        <v>125</v>
      </c>
      <c r="E161" s="16">
        <v>25434</v>
      </c>
      <c r="F161" s="16">
        <v>162496</v>
      </c>
      <c r="H161" s="16">
        <v>16659</v>
      </c>
      <c r="I161" s="16">
        <v>75623</v>
      </c>
      <c r="K161" s="16">
        <v>50131</v>
      </c>
      <c r="R161" s="17"/>
      <c r="S161" s="17"/>
      <c r="T161" s="17"/>
      <c r="U161" s="17"/>
      <c r="V161" s="17"/>
    </row>
    <row r="162" spans="1:22" ht="12.75" x14ac:dyDescent="0.2">
      <c r="A162" s="24">
        <v>4</v>
      </c>
      <c r="C162" s="25" t="s">
        <v>126</v>
      </c>
      <c r="E162" s="16">
        <v>25395</v>
      </c>
      <c r="F162" s="16">
        <v>108598</v>
      </c>
      <c r="H162" s="16">
        <v>18118</v>
      </c>
      <c r="I162" s="16">
        <v>58765</v>
      </c>
      <c r="K162" s="16">
        <v>40601</v>
      </c>
      <c r="R162" s="17"/>
      <c r="S162" s="17"/>
      <c r="T162" s="17"/>
      <c r="U162" s="17"/>
      <c r="V162" s="17"/>
    </row>
    <row r="163" spans="1:22" ht="12.75" x14ac:dyDescent="0.2">
      <c r="A163" s="24">
        <v>77</v>
      </c>
      <c r="C163" s="25" t="s">
        <v>127</v>
      </c>
      <c r="E163" s="16">
        <v>25478</v>
      </c>
      <c r="F163" s="16">
        <v>180436</v>
      </c>
      <c r="H163" s="16">
        <v>16425</v>
      </c>
      <c r="I163" s="16">
        <v>71876</v>
      </c>
      <c r="K163" s="16">
        <v>60959</v>
      </c>
      <c r="R163" s="17"/>
      <c r="S163" s="17"/>
      <c r="T163" s="17"/>
      <c r="U163" s="17"/>
      <c r="V163" s="17"/>
    </row>
    <row r="164" spans="1:22" ht="12.75" x14ac:dyDescent="0.2">
      <c r="A164" s="24">
        <v>47</v>
      </c>
      <c r="C164" s="25" t="s">
        <v>128</v>
      </c>
      <c r="E164" s="16">
        <v>26698</v>
      </c>
      <c r="F164" s="16">
        <v>94911</v>
      </c>
      <c r="H164" s="16">
        <v>18559</v>
      </c>
      <c r="I164" s="16">
        <v>54974</v>
      </c>
      <c r="K164" s="16">
        <v>35848</v>
      </c>
      <c r="R164" s="17"/>
      <c r="S164" s="17"/>
      <c r="T164" s="17"/>
      <c r="U164" s="17"/>
      <c r="V164" s="17"/>
    </row>
    <row r="165" spans="1:22" ht="12.75" x14ac:dyDescent="0.2">
      <c r="A165" s="24">
        <v>82</v>
      </c>
      <c r="C165" s="25" t="s">
        <v>129</v>
      </c>
      <c r="E165" s="16">
        <v>27732</v>
      </c>
      <c r="F165" s="16">
        <v>116702</v>
      </c>
      <c r="H165" s="16">
        <v>20279</v>
      </c>
      <c r="I165" s="16">
        <v>58102</v>
      </c>
      <c r="K165" s="16">
        <v>55862</v>
      </c>
      <c r="R165" s="17"/>
      <c r="S165" s="17"/>
      <c r="T165" s="17"/>
      <c r="U165" s="17"/>
      <c r="V165" s="17"/>
    </row>
    <row r="166" spans="1:22" ht="12.75" x14ac:dyDescent="0.2">
      <c r="A166" s="24">
        <v>96</v>
      </c>
      <c r="C166" s="25" t="s">
        <v>130</v>
      </c>
      <c r="E166" s="16">
        <v>28001</v>
      </c>
      <c r="F166" s="16">
        <v>114582</v>
      </c>
      <c r="H166" s="16">
        <v>22401</v>
      </c>
      <c r="I166" s="16">
        <v>56239</v>
      </c>
      <c r="K166" s="16">
        <v>50429</v>
      </c>
      <c r="R166" s="17"/>
      <c r="S166" s="17"/>
      <c r="T166" s="17"/>
      <c r="U166" s="17"/>
      <c r="V166" s="17"/>
    </row>
    <row r="167" spans="1:22" ht="12.75" x14ac:dyDescent="0.2">
      <c r="A167" s="24">
        <v>117</v>
      </c>
      <c r="C167" s="25" t="s">
        <v>131</v>
      </c>
      <c r="E167" s="16">
        <v>24349</v>
      </c>
      <c r="F167" s="16">
        <v>100867</v>
      </c>
      <c r="H167" s="16">
        <v>17473</v>
      </c>
      <c r="I167" s="16">
        <v>48416</v>
      </c>
      <c r="K167" s="16">
        <v>35305</v>
      </c>
      <c r="R167" s="17"/>
      <c r="S167" s="17"/>
      <c r="T167" s="17"/>
      <c r="U167" s="17"/>
      <c r="V167" s="17"/>
    </row>
    <row r="168" spans="1:22" x14ac:dyDescent="0.2">
      <c r="R168" s="17"/>
      <c r="S168" s="17"/>
      <c r="T168" s="17"/>
      <c r="U168" s="17"/>
      <c r="V168" s="17"/>
    </row>
    <row r="169" spans="1:22" ht="12.75" x14ac:dyDescent="0.2">
      <c r="A169" s="30"/>
      <c r="B169" s="39"/>
      <c r="C169" s="11" t="s">
        <v>132</v>
      </c>
      <c r="D169" s="39"/>
      <c r="E169" s="40">
        <f>AVERAGE(E163:E167,E122:E164,E112:E121)</f>
        <v>26960.42</v>
      </c>
      <c r="F169" s="40">
        <f>AVERAGE(F163:F167,F122:F164,F112:F121)</f>
        <v>109120.84</v>
      </c>
      <c r="G169" s="40"/>
      <c r="H169" s="40">
        <f>AVERAGE(H163:H167,H122:H164,H112:H121)</f>
        <v>18641.12</v>
      </c>
      <c r="I169" s="40">
        <f>AVERAGE(I163:I167,I122:I164,I112:I121)</f>
        <v>60477.14</v>
      </c>
      <c r="J169" s="40"/>
      <c r="K169" s="40">
        <f>AVERAGE(K163:K167,K122:K164,K112:K121)</f>
        <v>42662.84</v>
      </c>
      <c r="R169" s="17"/>
      <c r="S169" s="17"/>
      <c r="T169" s="17"/>
      <c r="U169" s="17"/>
      <c r="V169" s="17"/>
    </row>
    <row r="170" spans="1:22" ht="12.75" x14ac:dyDescent="0.2">
      <c r="A170" s="30" t="s">
        <v>32</v>
      </c>
      <c r="D170" s="22"/>
      <c r="E170" s="5"/>
      <c r="F170" s="5"/>
      <c r="G170" s="34"/>
      <c r="R170" s="17"/>
      <c r="S170" s="17"/>
      <c r="T170" s="17"/>
      <c r="U170" s="17"/>
      <c r="V170" s="17"/>
    </row>
    <row r="171" spans="1:22" ht="12.75" customHeight="1" x14ac:dyDescent="0.2">
      <c r="A171" s="30" t="s">
        <v>152</v>
      </c>
      <c r="C171" s="22"/>
      <c r="D171" s="22"/>
      <c r="E171" s="5"/>
      <c r="F171" s="5"/>
      <c r="G171" s="34"/>
      <c r="R171" s="17"/>
      <c r="S171" s="17"/>
      <c r="T171" s="17"/>
      <c r="U171" s="17"/>
      <c r="V171" s="17"/>
    </row>
    <row r="172" spans="1:22" ht="12" customHeight="1" x14ac:dyDescent="0.2">
      <c r="A172" s="30"/>
      <c r="C172" s="22"/>
      <c r="D172" s="22"/>
      <c r="E172" s="5"/>
      <c r="F172" s="5"/>
      <c r="G172" s="34"/>
    </row>
    <row r="173" spans="1:22" ht="15.75" customHeight="1" thickBot="1" x14ac:dyDescent="0.25">
      <c r="A173" s="8" t="s">
        <v>133</v>
      </c>
      <c r="C173" s="9"/>
      <c r="D173" s="9"/>
      <c r="E173" s="45" t="s">
        <v>6</v>
      </c>
      <c r="F173" s="46"/>
      <c r="G173" s="9"/>
      <c r="H173" s="45" t="s">
        <v>7</v>
      </c>
      <c r="I173" s="46"/>
      <c r="J173" s="10"/>
      <c r="K173" s="10"/>
    </row>
    <row r="174" spans="1:22" ht="3" customHeight="1" x14ac:dyDescent="0.2">
      <c r="C174" s="9"/>
      <c r="D174" s="9"/>
      <c r="E174" s="18"/>
      <c r="F174" s="19"/>
      <c r="G174" s="9"/>
      <c r="H174" s="20"/>
      <c r="I174" s="21"/>
      <c r="J174" s="21"/>
      <c r="K174" s="21"/>
    </row>
    <row r="175" spans="1:22" ht="11.1" customHeight="1" x14ac:dyDescent="0.2">
      <c r="C175" s="22"/>
      <c r="D175" s="22"/>
      <c r="E175" s="11" t="s">
        <v>8</v>
      </c>
      <c r="F175" s="11" t="s">
        <v>9</v>
      </c>
      <c r="G175" s="12"/>
    </row>
    <row r="176" spans="1:22" ht="12.75" customHeight="1" x14ac:dyDescent="0.2">
      <c r="A176" s="11" t="s">
        <v>14</v>
      </c>
      <c r="C176" s="22"/>
      <c r="E176" s="13" t="s">
        <v>10</v>
      </c>
      <c r="F176" s="13" t="s">
        <v>10</v>
      </c>
      <c r="G176" s="12"/>
      <c r="H176" s="11" t="s">
        <v>8</v>
      </c>
      <c r="I176" s="11" t="s">
        <v>9</v>
      </c>
      <c r="J176" s="12"/>
      <c r="K176" s="11"/>
      <c r="L176" s="12"/>
    </row>
    <row r="177" spans="1:22" ht="11.1" customHeight="1" x14ac:dyDescent="0.2">
      <c r="A177" s="23" t="s">
        <v>15</v>
      </c>
      <c r="C177" s="15" t="s">
        <v>16</v>
      </c>
      <c r="E177" s="14" t="s">
        <v>12</v>
      </c>
      <c r="F177" s="14" t="s">
        <v>12</v>
      </c>
      <c r="G177" s="15"/>
      <c r="H177" s="14" t="s">
        <v>10</v>
      </c>
      <c r="I177" s="14" t="s">
        <v>10</v>
      </c>
      <c r="J177" s="14"/>
      <c r="K177" s="14" t="s">
        <v>10</v>
      </c>
    </row>
    <row r="178" spans="1:22" ht="12.75" x14ac:dyDescent="0.2">
      <c r="A178" s="36">
        <v>358</v>
      </c>
      <c r="C178" s="28" t="s">
        <v>134</v>
      </c>
      <c r="E178" s="16">
        <v>43035</v>
      </c>
      <c r="F178" s="16">
        <v>127070</v>
      </c>
      <c r="H178" s="16">
        <v>29499</v>
      </c>
      <c r="I178" s="16">
        <v>61368</v>
      </c>
      <c r="K178" s="16">
        <v>63152</v>
      </c>
    </row>
    <row r="179" spans="1:22" ht="12.75" x14ac:dyDescent="0.2">
      <c r="A179" s="36">
        <v>172</v>
      </c>
      <c r="C179" s="28" t="s">
        <v>160</v>
      </c>
      <c r="E179" s="16">
        <v>34613</v>
      </c>
      <c r="F179" s="16">
        <v>111431</v>
      </c>
      <c r="H179" s="16">
        <v>21605</v>
      </c>
      <c r="I179" s="16">
        <v>57395</v>
      </c>
      <c r="K179" s="16">
        <v>26778</v>
      </c>
    </row>
    <row r="180" spans="1:22" ht="12.75" x14ac:dyDescent="0.2">
      <c r="A180" s="36">
        <v>308</v>
      </c>
      <c r="C180" s="28" t="s">
        <v>135</v>
      </c>
      <c r="E180" s="16">
        <v>44446</v>
      </c>
      <c r="F180" s="16">
        <v>109062</v>
      </c>
      <c r="H180" s="16">
        <v>28602</v>
      </c>
      <c r="I180" s="29">
        <v>69902</v>
      </c>
      <c r="K180" s="16">
        <v>40057</v>
      </c>
    </row>
    <row r="181" spans="1:22" ht="12.75" x14ac:dyDescent="0.2">
      <c r="A181" s="36">
        <v>334</v>
      </c>
      <c r="C181" s="28" t="s">
        <v>136</v>
      </c>
      <c r="E181" s="16">
        <v>45500</v>
      </c>
      <c r="F181" s="16">
        <v>131159</v>
      </c>
      <c r="H181" s="16">
        <v>24493</v>
      </c>
      <c r="I181" s="16">
        <v>75296</v>
      </c>
      <c r="K181" s="16">
        <v>59325</v>
      </c>
    </row>
    <row r="182" spans="1:22" ht="12.75" x14ac:dyDescent="0.2">
      <c r="A182" s="36">
        <v>312</v>
      </c>
      <c r="C182" s="28" t="s">
        <v>137</v>
      </c>
      <c r="E182" s="16">
        <v>44557</v>
      </c>
      <c r="F182" s="16">
        <v>126673</v>
      </c>
      <c r="H182" s="16">
        <v>26072</v>
      </c>
      <c r="I182" s="16">
        <v>79048</v>
      </c>
      <c r="K182" s="16">
        <v>49015</v>
      </c>
      <c r="R182" s="17"/>
      <c r="S182" s="17"/>
      <c r="T182" s="17"/>
      <c r="U182" s="17"/>
      <c r="V182" s="17"/>
    </row>
    <row r="183" spans="1:22" ht="12.75" x14ac:dyDescent="0.2">
      <c r="A183" s="36">
        <v>200</v>
      </c>
      <c r="C183" s="28" t="s">
        <v>138</v>
      </c>
      <c r="E183" s="16">
        <v>18993</v>
      </c>
      <c r="F183" s="16">
        <v>109903</v>
      </c>
      <c r="H183" s="16">
        <v>20070</v>
      </c>
      <c r="I183" s="16">
        <v>70144</v>
      </c>
      <c r="K183" s="16">
        <v>28042</v>
      </c>
      <c r="R183" s="17"/>
      <c r="S183" s="17"/>
      <c r="T183" s="17"/>
      <c r="U183" s="17"/>
      <c r="V183" s="17"/>
    </row>
    <row r="184" spans="1:22" ht="12.75" x14ac:dyDescent="0.2">
      <c r="A184" s="36">
        <v>337</v>
      </c>
      <c r="C184" s="28" t="s">
        <v>139</v>
      </c>
      <c r="E184" s="16">
        <v>37809</v>
      </c>
      <c r="F184" s="16">
        <v>113883</v>
      </c>
      <c r="H184" s="16">
        <v>23074</v>
      </c>
      <c r="I184" s="16">
        <v>73127</v>
      </c>
      <c r="K184" s="16">
        <v>36464</v>
      </c>
      <c r="R184" s="17"/>
      <c r="S184" s="17"/>
      <c r="T184" s="17"/>
      <c r="U184" s="17"/>
      <c r="V184" s="17"/>
    </row>
    <row r="185" spans="1:22" ht="12.75" x14ac:dyDescent="0.2">
      <c r="A185" s="36">
        <v>389</v>
      </c>
      <c r="C185" s="28" t="s">
        <v>140</v>
      </c>
      <c r="E185" s="16">
        <v>42588</v>
      </c>
      <c r="F185" s="16">
        <v>115322</v>
      </c>
      <c r="H185" s="16">
        <v>19207</v>
      </c>
      <c r="I185" s="16">
        <v>68583</v>
      </c>
      <c r="K185" s="16">
        <v>36183</v>
      </c>
      <c r="R185" s="17"/>
      <c r="S185" s="17"/>
      <c r="T185" s="17"/>
      <c r="U185" s="17"/>
      <c r="V185" s="17"/>
    </row>
    <row r="186" spans="1:22" ht="12.75" x14ac:dyDescent="0.2">
      <c r="A186" s="36">
        <v>318</v>
      </c>
      <c r="C186" s="28" t="s">
        <v>141</v>
      </c>
      <c r="E186" s="16">
        <v>39456</v>
      </c>
      <c r="F186" s="16">
        <v>148100</v>
      </c>
      <c r="H186" s="16">
        <v>24408</v>
      </c>
      <c r="I186" s="16">
        <v>76170</v>
      </c>
      <c r="K186" s="16">
        <v>64036</v>
      </c>
      <c r="R186" s="17"/>
      <c r="S186" s="17"/>
      <c r="T186" s="17"/>
      <c r="U186" s="17"/>
      <c r="V186" s="17"/>
    </row>
    <row r="187" spans="1:22" ht="12.75" x14ac:dyDescent="0.2">
      <c r="A187" s="36">
        <v>321</v>
      </c>
      <c r="C187" s="28" t="s">
        <v>142</v>
      </c>
      <c r="E187" s="16">
        <v>46233</v>
      </c>
      <c r="F187" s="16">
        <v>152009</v>
      </c>
      <c r="H187" s="16">
        <v>28153</v>
      </c>
      <c r="I187" s="16">
        <v>92701</v>
      </c>
      <c r="K187" s="16">
        <v>79799</v>
      </c>
      <c r="R187" s="17"/>
      <c r="S187" s="17"/>
      <c r="T187" s="17"/>
      <c r="U187" s="17"/>
      <c r="V187" s="17"/>
    </row>
    <row r="188" spans="1:22" ht="12.75" x14ac:dyDescent="0.2">
      <c r="A188" s="36">
        <v>390</v>
      </c>
      <c r="C188" s="28" t="s">
        <v>143</v>
      </c>
      <c r="E188" s="16">
        <v>58503</v>
      </c>
      <c r="F188" s="16">
        <v>131595</v>
      </c>
      <c r="H188" s="16">
        <v>33250</v>
      </c>
      <c r="I188" s="16">
        <v>78926</v>
      </c>
      <c r="K188" s="16">
        <v>71539</v>
      </c>
      <c r="R188" s="17"/>
      <c r="S188" s="17"/>
      <c r="T188" s="17"/>
      <c r="U188" s="17"/>
      <c r="V188" s="17"/>
    </row>
    <row r="189" spans="1:22" ht="12.75" x14ac:dyDescent="0.2">
      <c r="A189" s="36">
        <v>330</v>
      </c>
      <c r="C189" s="28" t="s">
        <v>144</v>
      </c>
      <c r="E189" s="16">
        <v>55778</v>
      </c>
      <c r="F189" s="16">
        <v>128736</v>
      </c>
      <c r="H189" s="16">
        <v>30459</v>
      </c>
      <c r="I189" s="16">
        <v>76671</v>
      </c>
      <c r="K189" s="16">
        <v>62054</v>
      </c>
      <c r="R189" s="17"/>
      <c r="S189" s="17"/>
      <c r="T189" s="17"/>
      <c r="U189" s="17"/>
      <c r="V189" s="17"/>
    </row>
    <row r="190" spans="1:22" ht="12.75" x14ac:dyDescent="0.2">
      <c r="A190" s="24"/>
      <c r="C190" s="25"/>
      <c r="E190" s="25"/>
      <c r="F190" s="25"/>
      <c r="G190" s="25"/>
      <c r="H190" s="25"/>
      <c r="I190" s="25"/>
      <c r="J190" s="25"/>
      <c r="K190" s="25"/>
      <c r="R190" s="17"/>
      <c r="S190" s="17"/>
      <c r="T190" s="17"/>
      <c r="U190" s="17"/>
      <c r="V190" s="17"/>
    </row>
    <row r="191" spans="1:22" s="39" customFormat="1" ht="12.75" x14ac:dyDescent="0.2">
      <c r="A191" s="30"/>
      <c r="B191" s="22"/>
      <c r="C191" s="11" t="s">
        <v>145</v>
      </c>
      <c r="D191" s="5"/>
      <c r="E191" s="40">
        <f>AVERAGE(E178:E189)</f>
        <v>42625.916666666664</v>
      </c>
      <c r="F191" s="40">
        <f t="shared" ref="F191:K191" si="1">AVERAGE(F178:F189)</f>
        <v>125411.91666666667</v>
      </c>
      <c r="G191" s="40"/>
      <c r="H191" s="40">
        <f t="shared" si="1"/>
        <v>25741</v>
      </c>
      <c r="I191" s="40">
        <f t="shared" si="1"/>
        <v>73277.583333333328</v>
      </c>
      <c r="J191" s="40"/>
      <c r="K191" s="40">
        <f t="shared" si="1"/>
        <v>51370.333333333336</v>
      </c>
      <c r="R191" s="42"/>
      <c r="S191" s="42"/>
      <c r="T191" s="42"/>
      <c r="U191" s="42"/>
      <c r="V191" s="42"/>
    </row>
    <row r="192" spans="1:22" s="39" customFormat="1" ht="12.75" x14ac:dyDescent="0.2">
      <c r="A192" s="30"/>
      <c r="B192" s="22"/>
      <c r="C192" s="11"/>
      <c r="D192" s="5"/>
      <c r="E192" s="40"/>
      <c r="F192" s="40"/>
      <c r="G192" s="40"/>
      <c r="H192" s="40"/>
      <c r="I192" s="40"/>
      <c r="J192" s="40"/>
      <c r="K192" s="40"/>
      <c r="R192" s="42"/>
      <c r="S192" s="42"/>
      <c r="T192" s="42"/>
      <c r="U192" s="42"/>
      <c r="V192" s="42"/>
    </row>
    <row r="193" spans="1:22" s="39" customFormat="1" ht="15" thickBot="1" x14ac:dyDescent="0.25">
      <c r="A193" s="8" t="s">
        <v>146</v>
      </c>
      <c r="B193"/>
      <c r="C193" s="9"/>
      <c r="D193" s="9"/>
      <c r="E193" s="45" t="s">
        <v>6</v>
      </c>
      <c r="F193" s="46"/>
      <c r="G193" s="9"/>
      <c r="H193" s="45" t="s">
        <v>7</v>
      </c>
      <c r="I193" s="46"/>
      <c r="J193" s="10"/>
      <c r="K193" s="10"/>
      <c r="R193" s="42"/>
      <c r="S193" s="42"/>
      <c r="T193" s="42"/>
      <c r="U193" s="42"/>
      <c r="V193" s="42"/>
    </row>
    <row r="194" spans="1:22" s="39" customFormat="1" x14ac:dyDescent="0.2">
      <c r="A194"/>
      <c r="B194"/>
      <c r="C194" s="9"/>
      <c r="D194" s="9"/>
      <c r="E194" s="18"/>
      <c r="F194" s="19"/>
      <c r="G194" s="9"/>
      <c r="H194" s="20"/>
      <c r="I194" s="21"/>
      <c r="J194" s="21"/>
      <c r="K194" s="21"/>
      <c r="R194" s="42"/>
      <c r="S194" s="42"/>
      <c r="T194" s="42"/>
      <c r="U194" s="42"/>
      <c r="V194" s="42"/>
    </row>
    <row r="195" spans="1:22" s="39" customFormat="1" ht="12.75" x14ac:dyDescent="0.2">
      <c r="A195"/>
      <c r="B195"/>
      <c r="C195" s="22"/>
      <c r="D195" s="22"/>
      <c r="E195" s="11" t="s">
        <v>8</v>
      </c>
      <c r="F195" s="11" t="s">
        <v>9</v>
      </c>
      <c r="G195" s="12"/>
      <c r="H195"/>
      <c r="I195"/>
      <c r="J195"/>
      <c r="K195"/>
      <c r="R195" s="42"/>
      <c r="S195" s="42"/>
      <c r="T195" s="42"/>
      <c r="U195" s="42"/>
      <c r="V195" s="42"/>
    </row>
    <row r="196" spans="1:22" s="39" customFormat="1" ht="12.75" x14ac:dyDescent="0.2">
      <c r="A196" s="11" t="s">
        <v>14</v>
      </c>
      <c r="B196"/>
      <c r="C196" s="22"/>
      <c r="D196"/>
      <c r="E196" s="13" t="s">
        <v>10</v>
      </c>
      <c r="F196" s="13" t="s">
        <v>10</v>
      </c>
      <c r="G196" s="12"/>
      <c r="H196" s="11" t="s">
        <v>8</v>
      </c>
      <c r="I196" s="11" t="s">
        <v>9</v>
      </c>
      <c r="J196" s="12"/>
      <c r="K196" s="11"/>
      <c r="R196" s="42"/>
      <c r="S196" s="42"/>
      <c r="T196" s="42"/>
      <c r="U196" s="42"/>
      <c r="V196" s="42"/>
    </row>
    <row r="197" spans="1:22" s="39" customFormat="1" ht="12.75" x14ac:dyDescent="0.2">
      <c r="A197" s="23" t="s">
        <v>15</v>
      </c>
      <c r="B197"/>
      <c r="C197" s="15" t="s">
        <v>16</v>
      </c>
      <c r="D197"/>
      <c r="E197" s="14" t="s">
        <v>12</v>
      </c>
      <c r="F197" s="14" t="s">
        <v>12</v>
      </c>
      <c r="G197" s="12"/>
      <c r="H197" s="23" t="s">
        <v>10</v>
      </c>
      <c r="I197" s="23" t="s">
        <v>10</v>
      </c>
      <c r="J197" s="12"/>
      <c r="K197" s="23" t="s">
        <v>10</v>
      </c>
      <c r="R197" s="42"/>
      <c r="S197" s="42"/>
      <c r="T197" s="42"/>
      <c r="U197" s="42"/>
      <c r="V197" s="42"/>
    </row>
    <row r="198" spans="1:22" s="39" customFormat="1" ht="12.75" x14ac:dyDescent="0.2">
      <c r="A198" s="24">
        <v>500</v>
      </c>
      <c r="B198"/>
      <c r="C198" s="25" t="s">
        <v>147</v>
      </c>
      <c r="D198"/>
      <c r="E198" s="16">
        <v>41813</v>
      </c>
      <c r="F198" s="16">
        <v>141740</v>
      </c>
      <c r="G198"/>
      <c r="H198" s="16">
        <v>28679</v>
      </c>
      <c r="I198" s="16">
        <v>93689</v>
      </c>
      <c r="J198"/>
      <c r="K198" s="16">
        <v>49358</v>
      </c>
      <c r="R198" s="42"/>
      <c r="S198" s="42"/>
      <c r="T198" s="42"/>
      <c r="U198" s="42"/>
      <c r="V198" s="42"/>
    </row>
    <row r="199" spans="1:22" ht="12.75" x14ac:dyDescent="0.2">
      <c r="A199" s="24">
        <v>176</v>
      </c>
      <c r="C199" s="25" t="s">
        <v>148</v>
      </c>
      <c r="E199" s="16">
        <v>34173</v>
      </c>
      <c r="F199" s="16">
        <v>141226</v>
      </c>
      <c r="H199" s="16">
        <v>27502</v>
      </c>
      <c r="I199" s="16">
        <v>88423</v>
      </c>
      <c r="K199" s="16">
        <v>41445</v>
      </c>
      <c r="R199" s="17"/>
      <c r="S199" s="17"/>
      <c r="T199" s="17"/>
      <c r="U199" s="17"/>
      <c r="V199" s="17"/>
    </row>
    <row r="200" spans="1:22" ht="13.5" customHeight="1" x14ac:dyDescent="0.2">
      <c r="A200" s="24">
        <v>180</v>
      </c>
      <c r="C200" s="25" t="s">
        <v>149</v>
      </c>
      <c r="E200" s="16">
        <v>34760</v>
      </c>
      <c r="F200" s="16">
        <v>144175</v>
      </c>
      <c r="H200" s="16">
        <v>16670</v>
      </c>
      <c r="I200" s="16">
        <v>72398</v>
      </c>
      <c r="K200" s="16">
        <v>41453</v>
      </c>
      <c r="R200" s="17"/>
      <c r="S200" s="17"/>
      <c r="T200" s="17"/>
      <c r="U200" s="17"/>
      <c r="V200" s="17"/>
    </row>
    <row r="201" spans="1:22" ht="13.5" customHeight="1" x14ac:dyDescent="0.2">
      <c r="A201" s="24">
        <v>171</v>
      </c>
      <c r="C201" s="25" t="s">
        <v>150</v>
      </c>
      <c r="E201" s="16">
        <v>28763</v>
      </c>
      <c r="F201" s="16">
        <v>118380</v>
      </c>
      <c r="H201" s="16">
        <v>20619</v>
      </c>
      <c r="I201" s="16">
        <v>71792</v>
      </c>
      <c r="K201" s="16">
        <v>27516</v>
      </c>
      <c r="R201" s="17"/>
      <c r="S201" s="17"/>
      <c r="T201" s="17"/>
      <c r="U201" s="17"/>
      <c r="V201" s="17"/>
    </row>
    <row r="202" spans="1:22" ht="13.5" customHeight="1" x14ac:dyDescent="0.2">
      <c r="A202" s="24"/>
      <c r="C202" s="25"/>
      <c r="E202" s="25"/>
      <c r="F202" s="25"/>
      <c r="G202" s="25"/>
      <c r="H202" s="25"/>
      <c r="I202" s="25"/>
      <c r="J202" s="25"/>
      <c r="K202" s="25"/>
    </row>
    <row r="203" spans="1:22" ht="13.5" customHeight="1" x14ac:dyDescent="0.2">
      <c r="A203" s="30"/>
      <c r="B203" s="39"/>
      <c r="C203" s="11" t="s">
        <v>151</v>
      </c>
      <c r="D203" s="39"/>
      <c r="E203" s="40">
        <f>AVERAGE(E198:E201)</f>
        <v>34877.25</v>
      </c>
      <c r="F203" s="40">
        <f>AVERAGE(F198:F201)</f>
        <v>136380.25</v>
      </c>
      <c r="G203" s="40"/>
      <c r="H203" s="40">
        <f>AVERAGE(H198:H201)</f>
        <v>23367.5</v>
      </c>
      <c r="I203" s="40">
        <f>AVERAGE(I198:I201)</f>
        <v>81575.5</v>
      </c>
      <c r="J203" s="40"/>
      <c r="K203" s="40">
        <f>AVERAGE(K198:K201)</f>
        <v>39943</v>
      </c>
    </row>
    <row r="204" spans="1:22" ht="16.5" customHeight="1" x14ac:dyDescent="0.2">
      <c r="A204" s="30"/>
      <c r="B204" s="22"/>
      <c r="C204" s="22"/>
      <c r="D204" s="5"/>
      <c r="E204" s="5"/>
      <c r="F204" s="5"/>
      <c r="G204" s="5"/>
    </row>
    <row r="205" spans="1:22" ht="13.5" customHeight="1" x14ac:dyDescent="0.2">
      <c r="A205" s="30"/>
      <c r="B205" s="22"/>
      <c r="C205" s="22"/>
      <c r="D205" s="5"/>
      <c r="E205" s="5"/>
      <c r="F205" s="5"/>
      <c r="G205" s="5"/>
    </row>
    <row r="206" spans="1:22" ht="15.75" customHeight="1" x14ac:dyDescent="0.2">
      <c r="A206" s="38" t="s">
        <v>162</v>
      </c>
    </row>
    <row r="207" spans="1:22" ht="13.5" customHeight="1" x14ac:dyDescent="0.2"/>
    <row r="208" spans="1:22" ht="12" customHeight="1" x14ac:dyDescent="0.2"/>
    <row r="209" spans="3:21" ht="11.1" customHeight="1" x14ac:dyDescent="0.2">
      <c r="L209" s="12"/>
    </row>
    <row r="210" spans="3:21" ht="11.1" customHeight="1" x14ac:dyDescent="0.2">
      <c r="L210" s="12"/>
    </row>
    <row r="211" spans="3:21" ht="14.25" customHeight="1" x14ac:dyDescent="0.2"/>
    <row r="214" spans="3:21" x14ac:dyDescent="0.2">
      <c r="Q214" s="17"/>
      <c r="R214" s="17"/>
      <c r="S214" s="17"/>
      <c r="T214" s="17"/>
      <c r="U214" s="17"/>
    </row>
    <row r="215" spans="3:21" ht="12.75" customHeight="1" x14ac:dyDescent="0.2">
      <c r="Q215" s="17"/>
      <c r="R215" s="17"/>
      <c r="S215" s="17"/>
      <c r="T215" s="17"/>
      <c r="U215" s="17"/>
    </row>
    <row r="216" spans="3:21" s="39" customFormat="1" ht="12" customHeight="1" x14ac:dyDescent="0.2">
      <c r="Q216" s="42"/>
      <c r="R216" s="42"/>
      <c r="S216" s="42"/>
      <c r="T216" s="42"/>
      <c r="U216" s="42"/>
    </row>
    <row r="217" spans="3:21" ht="12.75" customHeight="1" x14ac:dyDescent="0.2">
      <c r="E217" s="37"/>
      <c r="F217" s="37"/>
      <c r="G217" s="37"/>
      <c r="H217" s="37"/>
      <c r="I217" s="37"/>
      <c r="J217" s="37"/>
      <c r="K217" s="37"/>
      <c r="Q217" s="17"/>
      <c r="R217" s="17"/>
      <c r="S217" s="17"/>
      <c r="T217" s="17"/>
      <c r="U217" s="17"/>
    </row>
    <row r="218" spans="3:21" x14ac:dyDescent="0.2">
      <c r="Q218" s="17"/>
      <c r="R218" s="17"/>
      <c r="S218" s="17"/>
      <c r="T218" s="17"/>
      <c r="U218" s="17"/>
    </row>
    <row r="219" spans="3:21" ht="12.75" x14ac:dyDescent="0.2">
      <c r="C219" s="22"/>
    </row>
    <row r="221" spans="3:21" ht="12.75" x14ac:dyDescent="0.2">
      <c r="C221" s="25"/>
    </row>
  </sheetData>
  <mergeCells count="18">
    <mergeCell ref="E193:F193"/>
    <mergeCell ref="H193:I193"/>
    <mergeCell ref="E131:F131"/>
    <mergeCell ref="H131:I131"/>
    <mergeCell ref="E173:F173"/>
    <mergeCell ref="H173:I173"/>
    <mergeCell ref="E46:F46"/>
    <mergeCell ref="H46:I46"/>
    <mergeCell ref="E88:F88"/>
    <mergeCell ref="H88:I88"/>
    <mergeCell ref="E107:F107"/>
    <mergeCell ref="H107:I107"/>
    <mergeCell ref="E6:F6"/>
    <mergeCell ref="H6:I6"/>
    <mergeCell ref="E12:F12"/>
    <mergeCell ref="H12:I12"/>
    <mergeCell ref="E32:F32"/>
    <mergeCell ref="H32:I32"/>
  </mergeCells>
  <printOptions horizontalCentered="1"/>
  <pageMargins left="1" right="1" top="1" bottom="1" header="0.5" footer="0.5"/>
  <pageSetup scale="96" orientation="landscape"/>
  <headerFooter alignWithMargins="0"/>
  <rowBreaks count="4" manualBreakCount="4">
    <brk id="42" max="16383" man="1"/>
    <brk id="84" max="10" man="1"/>
    <brk id="127" max="16383" man="1"/>
    <brk id="1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 2.3d Avg Income</vt:lpstr>
      <vt:lpstr>' T 2.3d Avg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2021-03-02T21:33:28Z</cp:lastPrinted>
  <dcterms:created xsi:type="dcterms:W3CDTF">2020-11-11T01:24:12Z</dcterms:created>
  <dcterms:modified xsi:type="dcterms:W3CDTF">2021-03-03T00:19:25Z</dcterms:modified>
</cp:coreProperties>
</file>