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M:\Shared\CollegeZone\e-library\No. 15 RPPA\2022 Data Book\"/>
    </mc:Choice>
  </mc:AlternateContent>
  <xr:revisionPtr revIDLastSave="0" documentId="13_ncr:1_{055124ED-8506-4557-B42F-201E6BEBB607}" xr6:coauthVersionLast="47" xr6:coauthVersionMax="47" xr10:uidLastSave="{00000000-0000-0000-0000-000000000000}"/>
  <bookViews>
    <workbookView xWindow="-120" yWindow="-120" windowWidth="24240" windowHeight="13140" activeTab="1" xr2:uid="{E2E754C2-4FC1-4A68-B45A-AFE41A092369}"/>
  </bookViews>
  <sheets>
    <sheet name="table 6.0 part 1" sheetId="1" r:id="rId1"/>
    <sheet name="part2" sheetId="2" r:id="rId2"/>
  </sheets>
  <definedNames>
    <definedName name="_xlnm.Print_Area" localSheetId="1">part2!$A$1:$O$41</definedName>
    <definedName name="_xlnm.Print_Area" localSheetId="0">'table 6.0 part 1'!$A$1:$P$43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21" i="1" l="1"/>
  <c r="G21" i="1"/>
  <c r="F21" i="1"/>
  <c r="C21" i="1"/>
</calcChain>
</file>

<file path=xl/sharedStrings.xml><?xml version="1.0" encoding="utf-8"?>
<sst xmlns="http://schemas.openxmlformats.org/spreadsheetml/2006/main" count="102" uniqueCount="53">
  <si>
    <t xml:space="preserve"> </t>
  </si>
  <si>
    <t>Institution</t>
  </si>
  <si>
    <t>Chicago State University</t>
  </si>
  <si>
    <t>Eastern Illinois University</t>
  </si>
  <si>
    <t>Governors State University</t>
  </si>
  <si>
    <t>Illinois State University</t>
  </si>
  <si>
    <t>Northeastern Illinois University</t>
  </si>
  <si>
    <t>Northern Illinois University</t>
  </si>
  <si>
    <t>Southern Illinois University-Carbondale</t>
  </si>
  <si>
    <t>Southern Illinois University-Edwardsville</t>
  </si>
  <si>
    <t>University of Illinois at Chicago</t>
  </si>
  <si>
    <t>University of Illinois at Springfield</t>
  </si>
  <si>
    <t>University of Illinois at Urbana</t>
  </si>
  <si>
    <t>Western Illinois University</t>
  </si>
  <si>
    <t>State Funds</t>
  </si>
  <si>
    <t>Matching Funds</t>
  </si>
  <si>
    <t>Both State and Matching Funds</t>
  </si>
  <si>
    <t>Recipients by Area</t>
  </si>
  <si>
    <t>Chicago</t>
  </si>
  <si>
    <t>Collar Area</t>
  </si>
  <si>
    <t>All Other</t>
  </si>
  <si>
    <t>Recipients by Gender</t>
  </si>
  <si>
    <t>Male</t>
  </si>
  <si>
    <t>Female</t>
  </si>
  <si>
    <t>Total</t>
  </si>
  <si>
    <t>Less than $10,000</t>
  </si>
  <si>
    <t>$10,001 to $30,000</t>
  </si>
  <si>
    <t>$30,001 to $75,000</t>
  </si>
  <si>
    <t>$75,001 to $150,000</t>
  </si>
  <si>
    <t>More than $150,000</t>
  </si>
  <si>
    <t xml:space="preserve">Recipients by Household Income Range </t>
  </si>
  <si>
    <t>Recipients by Race/Ethnicity</t>
  </si>
  <si>
    <t>Hispanic/
Latino</t>
  </si>
  <si>
    <t>American Indian or Alaska Native</t>
  </si>
  <si>
    <t>Asian</t>
  </si>
  <si>
    <t>Black or African American</t>
  </si>
  <si>
    <t>Native Hawaiian or Other Pacific Islander</t>
  </si>
  <si>
    <t>White</t>
  </si>
  <si>
    <t>Two or 
more 
races</t>
  </si>
  <si>
    <t>Non-resident Alien</t>
  </si>
  <si>
    <t>Race/
ethnicity unknown</t>
  </si>
  <si>
    <r>
      <t>Table 6.0 of the 2022 ISAC Data Book:</t>
    </r>
    <r>
      <rPr>
        <b/>
        <i/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>AIM HIGH Expenditures and Recipient Information</t>
    </r>
  </si>
  <si>
    <t>FY2022 Program Participants and Expenditures</t>
  </si>
  <si>
    <t>FY2021 Final Allocation</t>
  </si>
  <si>
    <t>FY2022 Expenditures</t>
  </si>
  <si>
    <t>FY2022 Recipients</t>
  </si>
  <si>
    <t>Note: AIM HIGH funds were appropriated in FY2021 for expenditure in FY2022.</t>
  </si>
  <si>
    <t>2022 ISAC Data Book</t>
  </si>
  <si>
    <t>Table 6.0 of the 2022 ISAC Data Book: AIM HIGH Expenditures and Recipient Information, continued</t>
  </si>
  <si>
    <t>Missing = 265</t>
  </si>
  <si>
    <t>Missing = 55</t>
  </si>
  <si>
    <t>Missing  = 2,487</t>
  </si>
  <si>
    <t>Missing =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</si>
</sst>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%"/>
    <numFmt numFmtId="166" formatCode="_(&quot;$&quot;* #,##0_);_(&quot;$&quot;* \(#,##0\);_(&quot;$&quot;* &quot;-&quot;??_);_(@_)"/>
    <numFmt numFmtId="167" formatCode="_(* #,##0_);_(* \(#,##0\);_(* &quot;-&quot;??_);_(@_)"/>
    <numFmt numFmtId="168" formatCode="#,##0_);\(\(#,##0\);_(&quot;-&quot;_);_(@_)"/>
    <numFmt numFmtId="169" formatCode="0.0%;\ &quot;-&quot;;\ &quot;-&quot;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8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0" fontId="1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70">
    <xf numFmtId="0" fontId="0" fillId="0" borderId="0" xfId="0"/>
    <xf numFmtId="0" fontId="2" fillId="0" borderId="0" xfId="1" applyFont="1" applyFill="1" applyProtection="1"/>
    <xf numFmtId="0" fontId="4" fillId="0" borderId="0" xfId="1" applyFont="1" applyFill="1" applyProtection="1"/>
    <xf numFmtId="0" fontId="6" fillId="0" borderId="0" xfId="1" applyFont="1" applyBorder="1" applyProtection="1"/>
    <xf numFmtId="0" fontId="6" fillId="0" borderId="0" xfId="1" applyFont="1"/>
    <xf numFmtId="0" fontId="6" fillId="0" borderId="0" xfId="1" applyFont="1" applyBorder="1"/>
    <xf numFmtId="0" fontId="5" fillId="0" borderId="0" xfId="1" applyFont="1" applyBorder="1" applyAlignment="1" applyProtection="1">
      <alignment vertical="top"/>
    </xf>
    <xf numFmtId="0" fontId="6" fillId="0" borderId="0" xfId="1" applyFont="1" applyBorder="1" applyAlignment="1" applyProtection="1">
      <alignment vertical="top"/>
    </xf>
    <xf numFmtId="3" fontId="6" fillId="0" borderId="0" xfId="1" applyNumberFormat="1" applyFont="1" applyFill="1" applyBorder="1" applyAlignment="1">
      <alignment horizontal="right" vertical="top"/>
    </xf>
    <xf numFmtId="0" fontId="6" fillId="0" borderId="0" xfId="0" applyFont="1"/>
    <xf numFmtId="164" fontId="6" fillId="0" borderId="0" xfId="0" applyNumberFormat="1" applyFont="1"/>
    <xf numFmtId="0" fontId="6" fillId="0" borderId="0" xfId="1" applyFont="1" applyFill="1"/>
    <xf numFmtId="0" fontId="7" fillId="0" borderId="0" xfId="1" applyFont="1" applyFill="1"/>
    <xf numFmtId="0" fontId="8" fillId="0" borderId="0" xfId="1" applyFont="1"/>
    <xf numFmtId="0" fontId="6" fillId="0" borderId="0" xfId="1" applyFont="1" applyBorder="1" applyAlignment="1">
      <alignment vertical="top"/>
    </xf>
    <xf numFmtId="0" fontId="6" fillId="0" borderId="0" xfId="1" applyFont="1" applyFill="1" applyBorder="1" applyAlignment="1">
      <alignment vertical="top"/>
    </xf>
    <xf numFmtId="0" fontId="9" fillId="0" borderId="0" xfId="1" applyFont="1" applyBorder="1" applyAlignment="1">
      <alignment vertical="top"/>
    </xf>
    <xf numFmtId="0" fontId="9" fillId="0" borderId="0" xfId="1" applyFont="1" applyBorder="1" applyAlignment="1">
      <alignment horizontal="centerContinuous" vertical="top"/>
    </xf>
    <xf numFmtId="0" fontId="6" fillId="0" borderId="0" xfId="1" applyFont="1" applyBorder="1" applyAlignment="1" applyProtection="1">
      <alignment wrapText="1"/>
    </xf>
    <xf numFmtId="0" fontId="9" fillId="0" borderId="0" xfId="1" applyFont="1" applyBorder="1" applyAlignment="1" applyProtection="1">
      <alignment wrapText="1"/>
    </xf>
    <xf numFmtId="0" fontId="9" fillId="0" borderId="0" xfId="1" applyFont="1" applyBorder="1" applyAlignment="1">
      <alignment wrapText="1"/>
    </xf>
    <xf numFmtId="0" fontId="6" fillId="0" borderId="0" xfId="1" applyFont="1" applyBorder="1" applyAlignment="1">
      <alignment wrapText="1"/>
    </xf>
    <xf numFmtId="0" fontId="6" fillId="0" borderId="1" xfId="1" applyFont="1" applyBorder="1" applyAlignment="1">
      <alignment vertical="top"/>
    </xf>
    <xf numFmtId="0" fontId="9" fillId="0" borderId="0" xfId="1" applyFont="1" applyBorder="1" applyAlignment="1" applyProtection="1">
      <alignment horizontal="centerContinuous" vertical="top"/>
    </xf>
    <xf numFmtId="3" fontId="9" fillId="0" borderId="0" xfId="1" applyNumberFormat="1" applyFont="1" applyFill="1" applyBorder="1" applyAlignment="1">
      <alignment horizontal="centerContinuous" vertical="top"/>
    </xf>
    <xf numFmtId="0" fontId="9" fillId="0" borderId="0" xfId="1" applyFont="1" applyBorder="1" applyProtection="1"/>
    <xf numFmtId="0" fontId="9" fillId="0" borderId="0" xfId="1" applyFont="1" applyBorder="1"/>
    <xf numFmtId="164" fontId="9" fillId="0" borderId="0" xfId="1" applyNumberFormat="1" applyFont="1" applyBorder="1" applyAlignment="1">
      <alignment horizontal="centerContinuous"/>
    </xf>
    <xf numFmtId="0" fontId="9" fillId="0" borderId="0" xfId="1" applyFont="1" applyBorder="1" applyAlignment="1">
      <alignment horizontal="centerContinuous"/>
    </xf>
    <xf numFmtId="0" fontId="6" fillId="0" borderId="0" xfId="1" applyFont="1" applyBorder="1" applyAlignment="1" applyProtection="1">
      <alignment horizontal="right" vertical="top"/>
    </xf>
    <xf numFmtId="165" fontId="0" fillId="0" borderId="0" xfId="4" applyNumberFormat="1" applyFont="1"/>
    <xf numFmtId="165" fontId="11" fillId="0" borderId="0" xfId="4" applyNumberFormat="1" applyFont="1"/>
    <xf numFmtId="166" fontId="6" fillId="0" borderId="0" xfId="3" applyNumberFormat="1" applyFont="1" applyBorder="1" applyAlignment="1" applyProtection="1">
      <alignment vertical="top"/>
    </xf>
    <xf numFmtId="164" fontId="6" fillId="0" borderId="0" xfId="1" applyNumberFormat="1" applyFont="1" applyBorder="1" applyAlignment="1">
      <alignment vertical="top"/>
    </xf>
    <xf numFmtId="167" fontId="0" fillId="0" borderId="0" xfId="2" applyNumberFormat="1" applyFont="1"/>
    <xf numFmtId="167" fontId="0" fillId="0" borderId="0" xfId="2" applyNumberFormat="1" applyFont="1" applyAlignment="1">
      <alignment horizontal="right"/>
    </xf>
    <xf numFmtId="0" fontId="6" fillId="0" borderId="1" xfId="1" applyFont="1" applyBorder="1" applyAlignment="1">
      <alignment wrapText="1"/>
    </xf>
    <xf numFmtId="165" fontId="6" fillId="0" borderId="0" xfId="4" applyNumberFormat="1" applyFont="1" applyBorder="1" applyProtection="1"/>
    <xf numFmtId="164" fontId="6" fillId="0" borderId="0" xfId="1" applyNumberFormat="1" applyFont="1" applyFill="1" applyBorder="1" applyAlignment="1">
      <alignment vertical="top"/>
    </xf>
    <xf numFmtId="0" fontId="9" fillId="0" borderId="0" xfId="1" applyFont="1" applyBorder="1" applyAlignment="1">
      <alignment horizontal="left"/>
    </xf>
    <xf numFmtId="0" fontId="11" fillId="0" borderId="0" xfId="0" applyFont="1"/>
    <xf numFmtId="167" fontId="11" fillId="0" borderId="0" xfId="2" applyNumberFormat="1" applyFont="1"/>
    <xf numFmtId="165" fontId="11" fillId="0" borderId="0" xfId="4" applyNumberFormat="1" applyFont="1" applyAlignment="1">
      <alignment horizontal="right"/>
    </xf>
    <xf numFmtId="0" fontId="12" fillId="0" borderId="0" xfId="0" applyFont="1"/>
    <xf numFmtId="0" fontId="13" fillId="0" borderId="0" xfId="0" applyFont="1" applyAlignment="1">
      <alignment horizontal="center" wrapText="1"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 horizontal="left"/>
    </xf>
    <xf numFmtId="0" fontId="9" fillId="0" borderId="0" xfId="1" applyFont="1" applyBorder="1" applyAlignment="1" applyProtection="1">
      <alignment horizontal="center" vertical="top" wrapText="1"/>
    </xf>
    <xf numFmtId="0" fontId="6" fillId="0" borderId="0" xfId="1" applyFont="1" applyBorder="1" applyAlignment="1">
      <alignment horizontal="centerContinuous" vertical="top"/>
    </xf>
    <xf numFmtId="0" fontId="9" fillId="0" borderId="0" xfId="1" applyFont="1" applyBorder="1" applyAlignment="1">
      <alignment horizontal="center" wrapText="1"/>
    </xf>
    <xf numFmtId="169" fontId="12" fillId="0" borderId="0" xfId="4" applyNumberFormat="1" applyFont="1"/>
    <xf numFmtId="168" fontId="12" fillId="0" borderId="0" xfId="0" applyNumberFormat="1" applyFont="1"/>
    <xf numFmtId="0" fontId="6" fillId="0" borderId="0" xfId="1" applyFont="1" applyBorder="1" applyAlignment="1">
      <alignment horizontal="centerContinuous"/>
    </xf>
    <xf numFmtId="0" fontId="9" fillId="0" borderId="0" xfId="1" applyFont="1" applyBorder="1" applyAlignment="1" applyProtection="1">
      <alignment horizontal="center"/>
    </xf>
    <xf numFmtId="0" fontId="9" fillId="0" borderId="0" xfId="1" applyFont="1" applyBorder="1" applyAlignment="1">
      <alignment horizontal="center"/>
    </xf>
    <xf numFmtId="0" fontId="9" fillId="0" borderId="0" xfId="1" applyFont="1" applyBorder="1" applyAlignment="1">
      <alignment horizontal="center" vertical="center" wrapText="1"/>
    </xf>
    <xf numFmtId="0" fontId="9" fillId="0" borderId="0" xfId="1" applyFont="1" applyBorder="1" applyAlignment="1" applyProtection="1">
      <alignment horizontal="center" vertical="center"/>
    </xf>
    <xf numFmtId="0" fontId="9" fillId="0" borderId="0" xfId="1" applyFont="1" applyBorder="1" applyAlignment="1">
      <alignment horizontal="center" vertical="center"/>
    </xf>
    <xf numFmtId="164" fontId="9" fillId="0" borderId="0" xfId="1" applyNumberFormat="1" applyFont="1" applyBorder="1" applyAlignment="1">
      <alignment horizontal="centerContinuous" vertical="top"/>
    </xf>
    <xf numFmtId="0" fontId="0" fillId="0" borderId="0" xfId="0" applyAlignment="1">
      <alignment horizontal="centerContinuous"/>
    </xf>
    <xf numFmtId="0" fontId="13" fillId="0" borderId="0" xfId="0" applyFont="1" applyAlignment="1">
      <alignment horizontal="center"/>
    </xf>
    <xf numFmtId="0" fontId="6" fillId="0" borderId="1" xfId="1" applyFont="1" applyBorder="1"/>
    <xf numFmtId="0" fontId="9" fillId="0" borderId="1" xfId="1" applyFont="1" applyBorder="1" applyAlignment="1"/>
    <xf numFmtId="0" fontId="6" fillId="0" borderId="0" xfId="1" applyFont="1" applyAlignment="1"/>
    <xf numFmtId="0" fontId="6" fillId="0" borderId="0" xfId="1" applyFont="1" applyBorder="1" applyAlignment="1" applyProtection="1">
      <alignment horizontal="right"/>
    </xf>
    <xf numFmtId="0" fontId="11" fillId="0" borderId="0" xfId="0" applyFont="1" applyAlignment="1"/>
    <xf numFmtId="0" fontId="6" fillId="0" borderId="0" xfId="1" applyFont="1" applyAlignment="1">
      <alignment horizontal="left"/>
    </xf>
    <xf numFmtId="0" fontId="11" fillId="0" borderId="0" xfId="0" applyFont="1" applyAlignment="1">
      <alignment horizontal="left"/>
    </xf>
    <xf numFmtId="0" fontId="0" fillId="0" borderId="0" xfId="0" applyAlignment="1">
      <alignment horizontal="left" vertical="center"/>
    </xf>
    <xf numFmtId="168" fontId="0" fillId="0" borderId="0" xfId="0" applyNumberFormat="1"/>
  </cellXfs>
  <cellStyles count="5">
    <cellStyle name="Comma" xfId="2" builtinId="3"/>
    <cellStyle name="Currency" xfId="3" builtinId="4"/>
    <cellStyle name="Normal" xfId="0" builtinId="0"/>
    <cellStyle name="Normal 2" xfId="1" xr:uid="{A88FF34C-CB7A-4523-B58D-795C78286D5E}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4819E6-4437-41FD-9A87-A71FF2A3B335}">
  <sheetPr>
    <tabColor theme="8" tint="0.39997558519241921"/>
  </sheetPr>
  <dimension ref="A1:AE129"/>
  <sheetViews>
    <sheetView topLeftCell="A22" zoomScaleNormal="100" zoomScaleSheetLayoutView="115" workbookViewId="0">
      <selection activeCell="P8" sqref="P8:P21"/>
    </sheetView>
  </sheetViews>
  <sheetFormatPr defaultColWidth="9.140625" defaultRowHeight="12.75" x14ac:dyDescent="0.2"/>
  <cols>
    <col min="1" max="1" width="2" style="4" customWidth="1"/>
    <col min="2" max="2" width="38.85546875" style="4" customWidth="1"/>
    <col min="3" max="3" width="13.85546875" style="4" customWidth="1"/>
    <col min="4" max="5" width="1.7109375" style="4" customWidth="1"/>
    <col min="6" max="7" width="13.85546875" style="4" customWidth="1"/>
    <col min="8" max="8" width="2" style="4" customWidth="1"/>
    <col min="9" max="9" width="1.5703125" style="4" customWidth="1"/>
    <col min="10" max="10" width="13.28515625" style="4" customWidth="1"/>
    <col min="11" max="12" width="1.7109375" style="4" customWidth="1"/>
    <col min="13" max="13" width="13.28515625" style="4" customWidth="1"/>
    <col min="14" max="14" width="13.5703125" style="4" customWidth="1"/>
    <col min="15" max="15" width="1.7109375" style="4" customWidth="1"/>
    <col min="16" max="16384" width="9.140625" style="4"/>
  </cols>
  <sheetData>
    <row r="1" spans="1:27" ht="23.25" x14ac:dyDescent="0.35">
      <c r="A1" s="1" t="s">
        <v>41</v>
      </c>
      <c r="B1" s="2"/>
      <c r="C1" s="11"/>
      <c r="D1" s="11"/>
      <c r="E1" s="11"/>
      <c r="F1" s="12"/>
      <c r="G1" s="13"/>
      <c r="H1" s="13"/>
      <c r="I1" s="13"/>
    </row>
    <row r="2" spans="1:27" ht="18.75" x14ac:dyDescent="0.3">
      <c r="A2" s="1" t="s">
        <v>42</v>
      </c>
      <c r="B2" s="11"/>
      <c r="C2" s="11"/>
      <c r="D2" s="11"/>
      <c r="E2" s="11"/>
    </row>
    <row r="3" spans="1:27" ht="18.75" x14ac:dyDescent="0.3">
      <c r="A3" s="1"/>
      <c r="B3" s="11"/>
      <c r="C3" s="11"/>
      <c r="D3" s="11"/>
      <c r="E3" s="11"/>
    </row>
    <row r="4" spans="1:27" s="14" customFormat="1" ht="12.75" customHeight="1" x14ac:dyDescent="0.25">
      <c r="B4" s="15" t="s">
        <v>0</v>
      </c>
    </row>
    <row r="5" spans="1:27" s="14" customFormat="1" x14ac:dyDescent="0.25">
      <c r="C5" s="16"/>
      <c r="D5" s="17"/>
      <c r="E5" s="22"/>
      <c r="F5" s="17" t="s">
        <v>44</v>
      </c>
      <c r="G5" s="17"/>
      <c r="H5" s="17"/>
      <c r="I5" s="22"/>
      <c r="J5" s="17" t="s">
        <v>45</v>
      </c>
      <c r="K5" s="17"/>
      <c r="L5" s="17"/>
      <c r="M5" s="17"/>
      <c r="N5" s="17"/>
      <c r="O5" s="17"/>
      <c r="P5" s="48"/>
    </row>
    <row r="6" spans="1:27" s="21" customFormat="1" ht="38.25" x14ac:dyDescent="0.2">
      <c r="A6" s="18"/>
      <c r="B6" s="19" t="s">
        <v>1</v>
      </c>
      <c r="C6" s="47" t="s">
        <v>43</v>
      </c>
      <c r="D6" s="20"/>
      <c r="E6" s="36"/>
      <c r="F6" s="20" t="s">
        <v>14</v>
      </c>
      <c r="G6" s="20" t="s">
        <v>15</v>
      </c>
      <c r="H6" s="20"/>
      <c r="I6" s="36"/>
      <c r="J6" s="49" t="s">
        <v>14</v>
      </c>
      <c r="K6" s="49"/>
      <c r="L6" s="49"/>
      <c r="M6" s="49" t="s">
        <v>15</v>
      </c>
      <c r="N6" s="49" t="s">
        <v>16</v>
      </c>
      <c r="O6" s="49"/>
      <c r="P6" s="49" t="s">
        <v>24</v>
      </c>
    </row>
    <row r="7" spans="1:27" s="14" customFormat="1" ht="15" x14ac:dyDescent="0.25">
      <c r="A7" s="7"/>
      <c r="B7" s="7"/>
      <c r="C7" s="32"/>
      <c r="E7" s="22"/>
      <c r="I7" s="22"/>
      <c r="J7"/>
      <c r="K7"/>
      <c r="L7"/>
      <c r="M7"/>
      <c r="N7"/>
      <c r="O7"/>
      <c r="P7"/>
    </row>
    <row r="8" spans="1:27" s="14" customFormat="1" ht="15" x14ac:dyDescent="0.25">
      <c r="A8" s="7"/>
      <c r="B8" s="9" t="s">
        <v>2</v>
      </c>
      <c r="C8" s="38">
        <v>200000</v>
      </c>
      <c r="D8" s="33"/>
      <c r="E8" s="22"/>
      <c r="F8" s="38">
        <v>510592</v>
      </c>
      <c r="G8" s="38">
        <v>127874</v>
      </c>
      <c r="H8" s="33"/>
      <c r="I8" s="22"/>
      <c r="J8" s="50">
        <v>0</v>
      </c>
      <c r="K8" s="50"/>
      <c r="L8" s="50"/>
      <c r="M8" s="50">
        <v>0</v>
      </c>
      <c r="N8" s="50">
        <v>1</v>
      </c>
      <c r="O8"/>
      <c r="P8" s="51">
        <v>173</v>
      </c>
      <c r="R8"/>
      <c r="S8"/>
      <c r="T8"/>
      <c r="U8"/>
      <c r="V8"/>
      <c r="W8"/>
      <c r="X8"/>
      <c r="Y8"/>
      <c r="Z8"/>
      <c r="AA8"/>
    </row>
    <row r="9" spans="1:27" s="14" customFormat="1" ht="15" x14ac:dyDescent="0.25">
      <c r="A9" s="7"/>
      <c r="B9" s="9" t="s">
        <v>3</v>
      </c>
      <c r="C9" s="38">
        <v>1396000</v>
      </c>
      <c r="D9" s="33"/>
      <c r="E9" s="22"/>
      <c r="F9" s="38">
        <v>820668</v>
      </c>
      <c r="G9" s="38">
        <v>931483</v>
      </c>
      <c r="H9" s="33"/>
      <c r="I9" s="22"/>
      <c r="J9" s="50">
        <v>0.68174603174603177</v>
      </c>
      <c r="K9" s="50"/>
      <c r="L9" s="50"/>
      <c r="M9" s="50">
        <v>0.11428571428571428</v>
      </c>
      <c r="N9" s="50">
        <v>0.20396825396825397</v>
      </c>
      <c r="O9"/>
      <c r="P9" s="51">
        <v>1260</v>
      </c>
      <c r="R9"/>
      <c r="S9"/>
      <c r="T9"/>
      <c r="U9"/>
      <c r="V9"/>
      <c r="W9"/>
      <c r="X9"/>
      <c r="Y9"/>
      <c r="Z9"/>
      <c r="AA9"/>
    </row>
    <row r="10" spans="1:27" s="14" customFormat="1" ht="15" x14ac:dyDescent="0.25">
      <c r="A10" s="7"/>
      <c r="B10" s="9" t="s">
        <v>4</v>
      </c>
      <c r="C10" s="38">
        <v>1071000</v>
      </c>
      <c r="D10" s="33"/>
      <c r="E10" s="22"/>
      <c r="F10" s="38">
        <v>1425483</v>
      </c>
      <c r="G10" s="38">
        <v>424701</v>
      </c>
      <c r="H10" s="33"/>
      <c r="I10" s="22"/>
      <c r="J10" s="50">
        <v>0.63840830449826991</v>
      </c>
      <c r="K10" s="50"/>
      <c r="L10" s="50"/>
      <c r="M10" s="50">
        <v>0.36159169550173009</v>
      </c>
      <c r="N10" s="50">
        <v>0</v>
      </c>
      <c r="O10"/>
      <c r="P10" s="51">
        <v>578</v>
      </c>
      <c r="R10"/>
      <c r="S10"/>
      <c r="T10"/>
      <c r="U10"/>
      <c r="V10"/>
      <c r="W10"/>
      <c r="X10"/>
      <c r="Y10"/>
      <c r="Z10"/>
      <c r="AA10"/>
    </row>
    <row r="11" spans="1:27" s="14" customFormat="1" ht="15" x14ac:dyDescent="0.25">
      <c r="A11" s="7"/>
      <c r="B11" s="9" t="s">
        <v>5</v>
      </c>
      <c r="C11" s="38">
        <v>5649000</v>
      </c>
      <c r="D11" s="33"/>
      <c r="E11" s="22"/>
      <c r="F11" s="38">
        <v>5099885</v>
      </c>
      <c r="G11" s="38">
        <v>8812800</v>
      </c>
      <c r="H11" s="33"/>
      <c r="I11" s="22"/>
      <c r="J11" s="50">
        <v>0.11503141614306428</v>
      </c>
      <c r="K11" s="50"/>
      <c r="L11" s="50"/>
      <c r="M11" s="50">
        <v>0</v>
      </c>
      <c r="N11" s="50">
        <v>0.88496858385693566</v>
      </c>
      <c r="O11"/>
      <c r="P11" s="51">
        <v>2069</v>
      </c>
      <c r="R11"/>
      <c r="S11"/>
      <c r="T11"/>
      <c r="U11"/>
      <c r="V11"/>
      <c r="W11"/>
      <c r="X11"/>
      <c r="Y11"/>
      <c r="Z11"/>
      <c r="AA11"/>
    </row>
    <row r="12" spans="1:27" s="14" customFormat="1" ht="15" x14ac:dyDescent="0.25">
      <c r="A12" s="7"/>
      <c r="B12" s="9" t="s">
        <v>6</v>
      </c>
      <c r="C12" s="38">
        <v>900000</v>
      </c>
      <c r="D12" s="33"/>
      <c r="E12" s="22"/>
      <c r="F12" s="38">
        <v>846000</v>
      </c>
      <c r="G12" s="38">
        <v>715268</v>
      </c>
      <c r="H12" s="33"/>
      <c r="I12" s="22"/>
      <c r="J12" s="50">
        <v>0.5</v>
      </c>
      <c r="K12" s="50"/>
      <c r="L12" s="50"/>
      <c r="M12" s="50">
        <v>0.47345132743362833</v>
      </c>
      <c r="N12" s="50">
        <v>2.6548672566371681E-2</v>
      </c>
      <c r="O12"/>
      <c r="P12" s="51">
        <v>452</v>
      </c>
      <c r="R12"/>
      <c r="S12"/>
      <c r="T12"/>
      <c r="U12"/>
      <c r="V12"/>
      <c r="W12"/>
      <c r="X12"/>
      <c r="Y12"/>
      <c r="Z12"/>
      <c r="AA12"/>
    </row>
    <row r="13" spans="1:27" s="14" customFormat="1" ht="15" x14ac:dyDescent="0.25">
      <c r="A13" s="7"/>
      <c r="B13" s="9" t="s">
        <v>7</v>
      </c>
      <c r="C13" s="38">
        <v>3858000</v>
      </c>
      <c r="D13" s="33"/>
      <c r="E13" s="22"/>
      <c r="F13" s="38">
        <v>2727519</v>
      </c>
      <c r="G13" s="38">
        <v>1737648</v>
      </c>
      <c r="H13" s="33"/>
      <c r="I13" s="22"/>
      <c r="J13" s="50">
        <v>0.65051903114186849</v>
      </c>
      <c r="K13" s="50"/>
      <c r="L13" s="50"/>
      <c r="M13" s="50">
        <v>0.3198220464656451</v>
      </c>
      <c r="N13" s="50">
        <v>2.9658922392486405E-2</v>
      </c>
      <c r="O13"/>
      <c r="P13" s="51">
        <v>2023</v>
      </c>
      <c r="R13"/>
      <c r="S13"/>
      <c r="T13"/>
      <c r="U13"/>
      <c r="V13"/>
      <c r="W13"/>
      <c r="X13"/>
      <c r="Y13"/>
      <c r="Z13"/>
      <c r="AA13"/>
    </row>
    <row r="14" spans="1:27" s="14" customFormat="1" ht="15" x14ac:dyDescent="0.25">
      <c r="A14" s="7"/>
      <c r="B14" s="9" t="s">
        <v>8</v>
      </c>
      <c r="C14" s="38">
        <v>2309000</v>
      </c>
      <c r="D14" s="33"/>
      <c r="E14" s="22"/>
      <c r="F14" s="38">
        <v>801467</v>
      </c>
      <c r="G14" s="38">
        <v>865303</v>
      </c>
      <c r="H14" s="33"/>
      <c r="I14" s="22"/>
      <c r="J14" s="50">
        <v>0.42599742599742602</v>
      </c>
      <c r="K14" s="50"/>
      <c r="L14" s="50"/>
      <c r="M14" s="50">
        <v>0.57271557271557272</v>
      </c>
      <c r="N14" s="50">
        <v>1.287001287001287E-3</v>
      </c>
      <c r="O14"/>
      <c r="P14" s="51">
        <v>777</v>
      </c>
      <c r="R14"/>
      <c r="S14"/>
      <c r="T14"/>
      <c r="U14"/>
      <c r="V14"/>
      <c r="W14"/>
      <c r="X14"/>
      <c r="Y14"/>
      <c r="Z14"/>
      <c r="AA14"/>
    </row>
    <row r="15" spans="1:27" s="14" customFormat="1" ht="15" x14ac:dyDescent="0.25">
      <c r="A15" s="7"/>
      <c r="B15" s="9" t="s">
        <v>9</v>
      </c>
      <c r="C15" s="38">
        <v>2798000</v>
      </c>
      <c r="D15" s="33"/>
      <c r="E15" s="22"/>
      <c r="F15" s="38">
        <v>2141784</v>
      </c>
      <c r="G15" s="38">
        <v>1867463</v>
      </c>
      <c r="H15" s="33"/>
      <c r="I15" s="22"/>
      <c r="J15" s="50">
        <v>0.55198487712665412</v>
      </c>
      <c r="K15" s="50"/>
      <c r="L15" s="50"/>
      <c r="M15" s="50">
        <v>0.44801512287334594</v>
      </c>
      <c r="N15" s="50">
        <v>0</v>
      </c>
      <c r="O15"/>
      <c r="P15" s="51">
        <v>1058</v>
      </c>
      <c r="R15"/>
      <c r="S15"/>
      <c r="T15"/>
      <c r="U15"/>
      <c r="V15"/>
      <c r="W15"/>
      <c r="X15"/>
      <c r="Y15"/>
      <c r="Z15"/>
      <c r="AA15"/>
    </row>
    <row r="16" spans="1:27" s="14" customFormat="1" ht="15" x14ac:dyDescent="0.25">
      <c r="A16" s="7"/>
      <c r="B16" s="9" t="s">
        <v>10</v>
      </c>
      <c r="C16" s="38">
        <v>5961000</v>
      </c>
      <c r="D16" s="33"/>
      <c r="E16" s="22"/>
      <c r="F16" s="38">
        <v>3818592</v>
      </c>
      <c r="G16" s="38">
        <v>769065</v>
      </c>
      <c r="H16" s="33"/>
      <c r="I16" s="22"/>
      <c r="J16" s="50">
        <v>0.58969804618117228</v>
      </c>
      <c r="K16" s="50"/>
      <c r="L16" s="50"/>
      <c r="M16" s="50">
        <v>0.41030195381882772</v>
      </c>
      <c r="N16" s="50">
        <v>0</v>
      </c>
      <c r="O16"/>
      <c r="P16" s="51">
        <v>563</v>
      </c>
      <c r="R16"/>
      <c r="S16"/>
      <c r="T16"/>
      <c r="U16"/>
      <c r="V16"/>
      <c r="W16"/>
      <c r="X16"/>
      <c r="Y16"/>
      <c r="Z16"/>
      <c r="AA16"/>
    </row>
    <row r="17" spans="1:27" s="14" customFormat="1" ht="15" x14ac:dyDescent="0.25">
      <c r="A17" s="7"/>
      <c r="B17" s="9" t="s">
        <v>11</v>
      </c>
      <c r="C17" s="38">
        <v>742000</v>
      </c>
      <c r="D17" s="33"/>
      <c r="E17" s="22"/>
      <c r="F17" s="38">
        <v>702163</v>
      </c>
      <c r="G17" s="38">
        <v>421298</v>
      </c>
      <c r="H17" s="33"/>
      <c r="I17" s="22"/>
      <c r="J17" s="50">
        <v>0</v>
      </c>
      <c r="K17" s="50"/>
      <c r="L17" s="50"/>
      <c r="M17" s="50">
        <v>0</v>
      </c>
      <c r="N17" s="50">
        <v>1</v>
      </c>
      <c r="O17"/>
      <c r="P17" s="51">
        <v>342</v>
      </c>
      <c r="R17"/>
      <c r="S17"/>
      <c r="T17"/>
      <c r="U17"/>
      <c r="V17"/>
      <c r="W17"/>
      <c r="X17"/>
      <c r="Y17"/>
      <c r="Z17"/>
      <c r="AA17"/>
    </row>
    <row r="18" spans="1:27" s="14" customFormat="1" ht="15" x14ac:dyDescent="0.25">
      <c r="A18" s="7"/>
      <c r="B18" s="10" t="s">
        <v>12</v>
      </c>
      <c r="C18" s="38">
        <v>8029000</v>
      </c>
      <c r="D18" s="33"/>
      <c r="E18" s="22"/>
      <c r="F18" s="38">
        <v>4869678</v>
      </c>
      <c r="G18" s="38">
        <v>2922748</v>
      </c>
      <c r="H18" s="33"/>
      <c r="I18" s="22"/>
      <c r="J18" s="50">
        <v>0.65234633179114343</v>
      </c>
      <c r="K18" s="50"/>
      <c r="L18" s="50"/>
      <c r="M18" s="50">
        <v>0.34765366820885657</v>
      </c>
      <c r="N18" s="50">
        <v>0</v>
      </c>
      <c r="O18"/>
      <c r="P18" s="51">
        <v>1513</v>
      </c>
      <c r="R18"/>
      <c r="S18"/>
      <c r="T18"/>
      <c r="U18"/>
      <c r="V18"/>
      <c r="W18"/>
      <c r="X18"/>
      <c r="Y18"/>
      <c r="Z18"/>
      <c r="AA18"/>
    </row>
    <row r="19" spans="1:27" s="14" customFormat="1" ht="15" x14ac:dyDescent="0.25">
      <c r="A19" s="7"/>
      <c r="B19" s="9" t="s">
        <v>13</v>
      </c>
      <c r="C19" s="38">
        <v>2087000</v>
      </c>
      <c r="D19" s="33"/>
      <c r="E19" s="22"/>
      <c r="F19" s="38">
        <v>2174500</v>
      </c>
      <c r="G19" s="38">
        <v>2943339</v>
      </c>
      <c r="H19" s="33"/>
      <c r="I19" s="22"/>
      <c r="J19" s="50">
        <v>8.8814210273643779E-2</v>
      </c>
      <c r="K19" s="50"/>
      <c r="L19" s="50"/>
      <c r="M19" s="50">
        <v>0.83581373019683147</v>
      </c>
      <c r="N19" s="50">
        <v>7.5372059529524721E-2</v>
      </c>
      <c r="O19"/>
      <c r="P19" s="51">
        <v>2083</v>
      </c>
      <c r="R19"/>
      <c r="S19"/>
      <c r="T19"/>
      <c r="U19"/>
      <c r="V19"/>
      <c r="W19"/>
      <c r="X19"/>
      <c r="Y19"/>
      <c r="Z19"/>
      <c r="AA19"/>
    </row>
    <row r="20" spans="1:27" s="14" customFormat="1" ht="15" x14ac:dyDescent="0.25">
      <c r="A20" s="7"/>
      <c r="B20" s="9"/>
      <c r="C20" s="38"/>
      <c r="D20" s="33"/>
      <c r="E20" s="22"/>
      <c r="F20" s="38"/>
      <c r="G20" s="38"/>
      <c r="H20" s="33"/>
      <c r="I20" s="22"/>
      <c r="J20" s="50"/>
      <c r="K20" s="50"/>
      <c r="L20" s="50"/>
      <c r="M20" s="50"/>
      <c r="N20" s="50"/>
      <c r="O20"/>
      <c r="P20" s="51"/>
      <c r="R20"/>
      <c r="S20"/>
      <c r="T20"/>
      <c r="U20"/>
      <c r="V20"/>
      <c r="W20"/>
      <c r="X20"/>
      <c r="Y20"/>
      <c r="Z20"/>
      <c r="AA20"/>
    </row>
    <row r="21" spans="1:27" s="14" customFormat="1" ht="15" x14ac:dyDescent="0.25">
      <c r="A21" s="7"/>
      <c r="B21" s="29" t="s">
        <v>24</v>
      </c>
      <c r="C21" s="38">
        <f t="shared" ref="C21" si="0">SUM(C8:C20)</f>
        <v>35000000</v>
      </c>
      <c r="D21" s="33"/>
      <c r="E21" s="22"/>
      <c r="F21" s="38">
        <f t="shared" ref="F21:G21" si="1">SUM(F8:F20)</f>
        <v>25938331</v>
      </c>
      <c r="G21" s="38">
        <f t="shared" si="1"/>
        <v>22538990</v>
      </c>
      <c r="H21" s="33"/>
      <c r="I21" s="22"/>
      <c r="J21" s="50">
        <v>0.42099138934140096</v>
      </c>
      <c r="K21" s="50"/>
      <c r="L21" s="50"/>
      <c r="M21" s="50">
        <v>0.35924288263129317</v>
      </c>
      <c r="N21" s="50">
        <v>0.21976572802730587</v>
      </c>
      <c r="O21"/>
      <c r="P21" s="51">
        <f t="shared" ref="P21" si="2">SUM(P8:P19)</f>
        <v>12891</v>
      </c>
      <c r="R21"/>
      <c r="S21"/>
      <c r="T21"/>
      <c r="U21"/>
      <c r="V21"/>
      <c r="W21"/>
      <c r="X21"/>
      <c r="Y21"/>
      <c r="Z21"/>
      <c r="AA21"/>
    </row>
    <row r="22" spans="1:27" s="14" customFormat="1" ht="15" x14ac:dyDescent="0.25">
      <c r="A22" s="7"/>
      <c r="B22" s="6"/>
      <c r="C22" s="7"/>
      <c r="D22" s="7"/>
      <c r="E22" s="7"/>
      <c r="F22" s="8"/>
      <c r="R22"/>
      <c r="S22"/>
      <c r="T22"/>
      <c r="U22"/>
      <c r="V22"/>
      <c r="W22"/>
      <c r="X22"/>
      <c r="Y22"/>
      <c r="Z22"/>
      <c r="AA22"/>
    </row>
    <row r="23" spans="1:27" s="14" customFormat="1" ht="15" x14ac:dyDescent="0.25">
      <c r="A23" s="7"/>
      <c r="F23" s="24"/>
      <c r="G23" s="17"/>
      <c r="H23" s="17"/>
      <c r="R23"/>
      <c r="S23"/>
      <c r="T23"/>
      <c r="U23"/>
      <c r="V23"/>
      <c r="W23"/>
      <c r="X23"/>
      <c r="Y23"/>
      <c r="Z23"/>
      <c r="AA23"/>
    </row>
    <row r="24" spans="1:27" s="5" customFormat="1" ht="15" x14ac:dyDescent="0.25">
      <c r="A24" s="3"/>
      <c r="C24" s="23" t="s">
        <v>17</v>
      </c>
      <c r="D24" s="23"/>
      <c r="E24" s="23"/>
      <c r="F24" s="27"/>
      <c r="G24" s="28"/>
      <c r="H24" s="59"/>
      <c r="I24" s="59"/>
      <c r="J24" s="52"/>
      <c r="L24" s="61"/>
      <c r="M24" s="23" t="s">
        <v>21</v>
      </c>
      <c r="N24" s="58"/>
      <c r="O24" s="48"/>
      <c r="P24" s="48"/>
      <c r="R24"/>
      <c r="S24"/>
      <c r="T24"/>
      <c r="U24"/>
      <c r="V24"/>
      <c r="W24"/>
      <c r="X24"/>
      <c r="Y24"/>
      <c r="Z24"/>
      <c r="AA24"/>
    </row>
    <row r="25" spans="1:27" s="5" customFormat="1" ht="15" x14ac:dyDescent="0.25">
      <c r="A25" s="3"/>
      <c r="B25" s="19" t="s">
        <v>1</v>
      </c>
      <c r="C25" s="53" t="s">
        <v>18</v>
      </c>
      <c r="D25" s="53"/>
      <c r="E25" s="53"/>
      <c r="F25" s="54" t="s">
        <v>19</v>
      </c>
      <c r="G25" s="54" t="s">
        <v>20</v>
      </c>
      <c r="H25"/>
      <c r="J25" s="60" t="s">
        <v>24</v>
      </c>
      <c r="K25" s="28"/>
      <c r="L25" s="62"/>
      <c r="M25" s="56" t="s">
        <v>22</v>
      </c>
      <c r="N25" s="57" t="s">
        <v>23</v>
      </c>
      <c r="P25" s="55" t="s">
        <v>24</v>
      </c>
    </row>
    <row r="26" spans="1:27" s="5" customFormat="1" ht="15" x14ac:dyDescent="0.25">
      <c r="A26" s="3"/>
      <c r="B26" s="7"/>
      <c r="C26" s="25"/>
      <c r="D26" s="25"/>
      <c r="E26" s="25"/>
      <c r="F26" s="26"/>
      <c r="G26" s="26"/>
      <c r="H26"/>
      <c r="I26"/>
      <c r="L26" s="61"/>
      <c r="M26" s="25"/>
      <c r="N26" s="26"/>
      <c r="R26"/>
      <c r="S26"/>
      <c r="T26"/>
      <c r="U26"/>
      <c r="V26"/>
      <c r="W26"/>
      <c r="X26"/>
    </row>
    <row r="27" spans="1:27" s="5" customFormat="1" ht="15" x14ac:dyDescent="0.25">
      <c r="A27" s="3"/>
      <c r="B27" s="9" t="s">
        <v>2</v>
      </c>
      <c r="C27" s="50">
        <v>0.67100000000000004</v>
      </c>
      <c r="D27" s="50"/>
      <c r="E27" s="50"/>
      <c r="F27" s="50">
        <v>0.29499999999999998</v>
      </c>
      <c r="G27" s="50">
        <v>3.5000000000000003E-2</v>
      </c>
      <c r="H27"/>
      <c r="I27" s="43"/>
      <c r="J27" s="51">
        <v>173</v>
      </c>
      <c r="L27" s="61"/>
      <c r="M27" s="50">
        <v>0.318</v>
      </c>
      <c r="N27" s="50">
        <v>0.68200000000000005</v>
      </c>
      <c r="P27" s="51">
        <v>173</v>
      </c>
      <c r="Q27" s="68"/>
      <c r="R27"/>
      <c r="S27"/>
      <c r="T27"/>
      <c r="U27"/>
      <c r="V27"/>
      <c r="W27"/>
      <c r="X27"/>
      <c r="Y27"/>
      <c r="Z27"/>
    </row>
    <row r="28" spans="1:27" s="5" customFormat="1" ht="15" x14ac:dyDescent="0.25">
      <c r="A28"/>
      <c r="B28" s="9" t="s">
        <v>3</v>
      </c>
      <c r="C28" s="50">
        <v>8.6999999999999994E-2</v>
      </c>
      <c r="D28" s="50"/>
      <c r="E28" s="50"/>
      <c r="F28" s="50">
        <v>0.24099999999999999</v>
      </c>
      <c r="G28" s="50">
        <v>0.67200000000000004</v>
      </c>
      <c r="H28"/>
      <c r="I28" s="43"/>
      <c r="J28" s="51">
        <v>1214</v>
      </c>
      <c r="L28" s="61"/>
      <c r="M28" s="50">
        <v>0.33400000000000002</v>
      </c>
      <c r="N28" s="50">
        <v>0.66600000000000004</v>
      </c>
      <c r="P28" s="51">
        <v>1214</v>
      </c>
      <c r="Q28" s="68"/>
      <c r="R28"/>
      <c r="S28"/>
      <c r="T28"/>
      <c r="U28"/>
      <c r="V28"/>
      <c r="W28"/>
      <c r="X28"/>
      <c r="Y28"/>
      <c r="Z28"/>
    </row>
    <row r="29" spans="1:27" s="5" customFormat="1" ht="15" x14ac:dyDescent="0.25">
      <c r="A29"/>
      <c r="B29" s="9" t="s">
        <v>4</v>
      </c>
      <c r="C29" s="50">
        <v>0.121</v>
      </c>
      <c r="D29" s="50"/>
      <c r="E29" s="50"/>
      <c r="F29" s="50">
        <v>0.77700000000000002</v>
      </c>
      <c r="G29" s="50">
        <v>0.10199999999999999</v>
      </c>
      <c r="H29"/>
      <c r="I29" s="43"/>
      <c r="J29" s="51">
        <v>578</v>
      </c>
      <c r="L29" s="61"/>
      <c r="M29" s="50">
        <v>0.28699999999999998</v>
      </c>
      <c r="N29" s="50">
        <v>0.71299999999999997</v>
      </c>
      <c r="P29" s="51">
        <v>578</v>
      </c>
      <c r="Q29" s="68"/>
      <c r="R29"/>
      <c r="S29"/>
      <c r="T29"/>
      <c r="U29"/>
      <c r="V29"/>
      <c r="W29"/>
      <c r="X29"/>
      <c r="Y29"/>
      <c r="Z29"/>
    </row>
    <row r="30" spans="1:27" s="5" customFormat="1" ht="15" x14ac:dyDescent="0.25">
      <c r="A30"/>
      <c r="B30" s="9" t="s">
        <v>5</v>
      </c>
      <c r="C30" s="50">
        <v>7.2999999999999995E-2</v>
      </c>
      <c r="D30" s="50"/>
      <c r="E30" s="50"/>
      <c r="F30" s="50">
        <v>0.55500000000000005</v>
      </c>
      <c r="G30" s="50">
        <v>0.372</v>
      </c>
      <c r="H30"/>
      <c r="I30" s="43"/>
      <c r="J30" s="51">
        <v>2069</v>
      </c>
      <c r="L30" s="61"/>
      <c r="M30" s="50">
        <v>0.34300000000000003</v>
      </c>
      <c r="N30" s="50">
        <v>0.65700000000000003</v>
      </c>
      <c r="P30" s="51">
        <v>2069</v>
      </c>
      <c r="Q30" s="68"/>
      <c r="R30"/>
      <c r="S30"/>
      <c r="T30"/>
      <c r="U30"/>
      <c r="V30"/>
      <c r="W30"/>
      <c r="X30"/>
      <c r="Y30"/>
      <c r="Z30"/>
    </row>
    <row r="31" spans="1:27" s="5" customFormat="1" ht="15" x14ac:dyDescent="0.25">
      <c r="A31"/>
      <c r="B31" s="9" t="s">
        <v>6</v>
      </c>
      <c r="C31" s="50">
        <v>0.63900000000000001</v>
      </c>
      <c r="D31" s="50"/>
      <c r="E31" s="50"/>
      <c r="F31" s="50">
        <v>0.35299999999999998</v>
      </c>
      <c r="G31" s="50">
        <v>8.0000000000000002E-3</v>
      </c>
      <c r="H31"/>
      <c r="I31" s="43"/>
      <c r="J31" s="51">
        <v>238</v>
      </c>
      <c r="L31" s="61"/>
      <c r="M31" s="50">
        <v>0.44900000000000001</v>
      </c>
      <c r="N31" s="50">
        <v>0.55100000000000005</v>
      </c>
      <c r="P31" s="51">
        <v>445</v>
      </c>
      <c r="Q31" s="68"/>
      <c r="R31"/>
      <c r="S31"/>
      <c r="T31"/>
      <c r="U31"/>
      <c r="V31"/>
      <c r="W31"/>
      <c r="X31"/>
      <c r="Y31"/>
      <c r="Z31"/>
    </row>
    <row r="32" spans="1:27" s="5" customFormat="1" ht="15" x14ac:dyDescent="0.25">
      <c r="A32"/>
      <c r="B32" s="9" t="s">
        <v>7</v>
      </c>
      <c r="C32" s="50">
        <v>0.28399999999999997</v>
      </c>
      <c r="D32" s="50"/>
      <c r="E32" s="50"/>
      <c r="F32" s="50">
        <v>0.54100000000000004</v>
      </c>
      <c r="G32" s="50">
        <v>0.17499999999999999</v>
      </c>
      <c r="H32"/>
      <c r="I32" s="43"/>
      <c r="J32" s="51">
        <v>2023</v>
      </c>
      <c r="L32" s="61"/>
      <c r="M32" s="50">
        <v>0.40899999999999997</v>
      </c>
      <c r="N32" s="50">
        <v>0.59099999999999997</v>
      </c>
      <c r="P32" s="51">
        <v>2023</v>
      </c>
      <c r="Q32" s="68"/>
      <c r="R32"/>
      <c r="S32"/>
      <c r="T32"/>
      <c r="U32"/>
      <c r="V32"/>
      <c r="W32"/>
      <c r="X32"/>
      <c r="Y32"/>
      <c r="Z32"/>
    </row>
    <row r="33" spans="1:26" s="5" customFormat="1" ht="15" x14ac:dyDescent="0.25">
      <c r="A33"/>
      <c r="B33" s="9" t="s">
        <v>8</v>
      </c>
      <c r="C33" s="50">
        <v>6.6000000000000003E-2</v>
      </c>
      <c r="D33" s="50"/>
      <c r="E33" s="50"/>
      <c r="F33" s="50">
        <v>0.23799999999999999</v>
      </c>
      <c r="G33" s="50">
        <v>0.69599999999999995</v>
      </c>
      <c r="H33"/>
      <c r="I33" s="43"/>
      <c r="J33" s="51">
        <v>777</v>
      </c>
      <c r="L33" s="61"/>
      <c r="M33" s="50">
        <v>0.434</v>
      </c>
      <c r="N33" s="50">
        <v>0.56599999999999995</v>
      </c>
      <c r="P33" s="51">
        <v>776</v>
      </c>
      <c r="Q33" s="68"/>
      <c r="R33"/>
      <c r="S33"/>
      <c r="T33"/>
      <c r="U33"/>
      <c r="V33"/>
      <c r="W33"/>
      <c r="X33"/>
      <c r="Y33"/>
      <c r="Z33"/>
    </row>
    <row r="34" spans="1:26" s="5" customFormat="1" ht="15" x14ac:dyDescent="0.25">
      <c r="A34"/>
      <c r="B34" s="9" t="s">
        <v>9</v>
      </c>
      <c r="C34" s="50">
        <v>2.3E-2</v>
      </c>
      <c r="D34" s="50"/>
      <c r="E34" s="50"/>
      <c r="F34" s="50">
        <v>7.1999999999999995E-2</v>
      </c>
      <c r="G34" s="50">
        <v>0.90500000000000003</v>
      </c>
      <c r="H34"/>
      <c r="I34" s="43"/>
      <c r="J34" s="51">
        <v>1058</v>
      </c>
      <c r="L34" s="61"/>
      <c r="M34" s="50">
        <v>0.34300000000000003</v>
      </c>
      <c r="N34" s="50">
        <v>0.65700000000000003</v>
      </c>
      <c r="P34" s="51">
        <v>1058</v>
      </c>
      <c r="Q34" s="68"/>
      <c r="R34"/>
      <c r="S34"/>
      <c r="T34"/>
      <c r="U34"/>
      <c r="V34"/>
      <c r="W34"/>
      <c r="X34"/>
      <c r="Y34"/>
      <c r="Z34"/>
    </row>
    <row r="35" spans="1:26" s="5" customFormat="1" ht="15" x14ac:dyDescent="0.25">
      <c r="A35"/>
      <c r="B35" s="9" t="s">
        <v>10</v>
      </c>
      <c r="C35" s="50">
        <v>0.35499999999999998</v>
      </c>
      <c r="D35" s="50"/>
      <c r="E35" s="50"/>
      <c r="F35" s="50">
        <v>0.59299999999999997</v>
      </c>
      <c r="G35" s="50">
        <v>5.1999999999999998E-2</v>
      </c>
      <c r="H35"/>
      <c r="I35" s="43"/>
      <c r="J35" s="51">
        <v>563</v>
      </c>
      <c r="L35" s="61"/>
      <c r="M35" s="50">
        <v>0.40100000000000002</v>
      </c>
      <c r="N35" s="50">
        <v>0.59899999999999998</v>
      </c>
      <c r="P35" s="51">
        <v>563</v>
      </c>
      <c r="Q35" s="68"/>
      <c r="R35"/>
      <c r="S35"/>
      <c r="T35"/>
      <c r="U35"/>
      <c r="V35"/>
      <c r="W35"/>
      <c r="X35"/>
      <c r="Y35"/>
      <c r="Z35"/>
    </row>
    <row r="36" spans="1:26" s="5" customFormat="1" ht="15" x14ac:dyDescent="0.25">
      <c r="A36"/>
      <c r="B36" s="9" t="s">
        <v>11</v>
      </c>
      <c r="C36" s="50">
        <v>8.3000000000000004E-2</v>
      </c>
      <c r="D36" s="50"/>
      <c r="E36" s="50"/>
      <c r="F36" s="50">
        <v>0.217</v>
      </c>
      <c r="G36" s="50">
        <v>0.7</v>
      </c>
      <c r="H36"/>
      <c r="I36" s="43"/>
      <c r="J36" s="51">
        <v>337</v>
      </c>
      <c r="L36" s="61"/>
      <c r="M36" s="50">
        <v>0.371</v>
      </c>
      <c r="N36" s="50">
        <v>0.629</v>
      </c>
      <c r="P36" s="51">
        <v>342</v>
      </c>
      <c r="Q36" s="68"/>
      <c r="R36"/>
      <c r="S36"/>
      <c r="T36"/>
      <c r="U36"/>
      <c r="V36"/>
      <c r="W36"/>
      <c r="X36"/>
      <c r="Y36"/>
      <c r="Z36"/>
    </row>
    <row r="37" spans="1:26" s="5" customFormat="1" ht="15" x14ac:dyDescent="0.25">
      <c r="A37"/>
      <c r="B37" s="10" t="s">
        <v>12</v>
      </c>
      <c r="C37" s="50">
        <v>0.187</v>
      </c>
      <c r="D37" s="50"/>
      <c r="E37" s="50"/>
      <c r="F37" s="50">
        <v>0.58199999999999996</v>
      </c>
      <c r="G37" s="50">
        <v>0.23100000000000001</v>
      </c>
      <c r="H37"/>
      <c r="I37" s="43"/>
      <c r="J37" s="51">
        <v>1513</v>
      </c>
      <c r="L37" s="61"/>
      <c r="M37" s="50">
        <v>0.44500000000000001</v>
      </c>
      <c r="N37" s="50">
        <v>0.55500000000000005</v>
      </c>
      <c r="P37" s="51">
        <v>1512</v>
      </c>
      <c r="Q37" s="68"/>
      <c r="R37"/>
      <c r="S37"/>
      <c r="T37"/>
      <c r="U37"/>
      <c r="V37"/>
      <c r="W37"/>
      <c r="X37"/>
      <c r="Y37"/>
      <c r="Z37"/>
    </row>
    <row r="38" spans="1:26" s="5" customFormat="1" ht="15" x14ac:dyDescent="0.25">
      <c r="A38"/>
      <c r="B38" s="9" t="s">
        <v>13</v>
      </c>
      <c r="C38" s="50">
        <v>0.17699999999999999</v>
      </c>
      <c r="D38" s="50"/>
      <c r="E38" s="50"/>
      <c r="F38" s="50">
        <v>0.28899999999999998</v>
      </c>
      <c r="G38" s="50">
        <v>0.53400000000000003</v>
      </c>
      <c r="H38"/>
      <c r="I38" s="43"/>
      <c r="J38" s="51">
        <v>2083</v>
      </c>
      <c r="L38" s="61"/>
      <c r="M38" s="50">
        <v>0.38500000000000001</v>
      </c>
      <c r="N38" s="50">
        <v>0.61499999999999999</v>
      </c>
      <c r="P38" s="51">
        <v>2083</v>
      </c>
      <c r="Q38" s="68"/>
      <c r="R38"/>
      <c r="S38"/>
      <c r="T38"/>
      <c r="U38"/>
      <c r="V38"/>
      <c r="W38"/>
      <c r="X38"/>
      <c r="Y38"/>
      <c r="Z38"/>
    </row>
    <row r="39" spans="1:26" s="5" customFormat="1" ht="15" x14ac:dyDescent="0.25">
      <c r="A39"/>
      <c r="B39" s="9"/>
      <c r="C39" s="50"/>
      <c r="D39" s="50"/>
      <c r="E39" s="50"/>
      <c r="F39" s="50"/>
      <c r="G39" s="50"/>
      <c r="H39"/>
      <c r="I39"/>
      <c r="J39" s="51"/>
      <c r="L39" s="61"/>
      <c r="M39" s="50"/>
      <c r="N39" s="50"/>
      <c r="P39" s="51"/>
      <c r="Q39"/>
      <c r="R39"/>
      <c r="S39"/>
      <c r="T39"/>
      <c r="U39"/>
      <c r="V39"/>
      <c r="W39"/>
      <c r="X39"/>
      <c r="Y39"/>
      <c r="Z39"/>
    </row>
    <row r="40" spans="1:26" s="5" customFormat="1" ht="15" x14ac:dyDescent="0.25">
      <c r="A40"/>
      <c r="B40" s="29" t="s">
        <v>24</v>
      </c>
      <c r="C40" s="50">
        <v>0.16800000000000001</v>
      </c>
      <c r="D40" s="50"/>
      <c r="E40" s="50"/>
      <c r="F40" s="50">
        <v>0.41699999999999998</v>
      </c>
      <c r="G40" s="50">
        <v>0.41399999999999998</v>
      </c>
      <c r="H40"/>
      <c r="I40"/>
      <c r="J40" s="51">
        <v>12626</v>
      </c>
      <c r="L40" s="61"/>
      <c r="M40" s="50"/>
      <c r="N40" s="50"/>
      <c r="P40" s="51">
        <v>12836</v>
      </c>
      <c r="Q40"/>
      <c r="R40"/>
      <c r="S40"/>
      <c r="T40"/>
      <c r="U40"/>
      <c r="V40"/>
      <c r="W40"/>
      <c r="X40"/>
      <c r="Y40"/>
      <c r="Z40"/>
    </row>
    <row r="41" spans="1:26" s="5" customFormat="1" ht="15" x14ac:dyDescent="0.25">
      <c r="A41"/>
      <c r="B41" s="9" t="s">
        <v>49</v>
      </c>
      <c r="C41"/>
      <c r="D41"/>
      <c r="E41"/>
      <c r="F41"/>
      <c r="G41"/>
      <c r="H41"/>
      <c r="M41" s="51" t="s">
        <v>50</v>
      </c>
      <c r="N41"/>
      <c r="O41"/>
      <c r="P41" s="69"/>
      <c r="Q41"/>
      <c r="R41"/>
      <c r="S41"/>
      <c r="T41"/>
      <c r="U41"/>
      <c r="V41"/>
      <c r="W41"/>
      <c r="X41"/>
    </row>
    <row r="42" spans="1:26" s="5" customFormat="1" ht="15" x14ac:dyDescent="0.2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</row>
    <row r="43" spans="1:26" s="5" customFormat="1" ht="15" x14ac:dyDescent="0.25">
      <c r="A43"/>
      <c r="B43" s="43" t="s">
        <v>46</v>
      </c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</row>
    <row r="44" spans="1:26" s="5" customFormat="1" x14ac:dyDescent="0.2"/>
    <row r="45" spans="1:26" s="5" customFormat="1" x14ac:dyDescent="0.2"/>
    <row r="46" spans="1:26" s="5" customFormat="1" x14ac:dyDescent="0.2"/>
    <row r="47" spans="1:26" s="5" customFormat="1" x14ac:dyDescent="0.2"/>
    <row r="48" spans="1:26" s="5" customFormat="1" x14ac:dyDescent="0.2"/>
    <row r="49" s="5" customFormat="1" x14ac:dyDescent="0.2"/>
    <row r="101" spans="20:31" ht="15" x14ac:dyDescent="0.25">
      <c r="T101"/>
      <c r="U101"/>
      <c r="V101" s="34"/>
      <c r="W101" s="30"/>
      <c r="X101" s="30"/>
      <c r="Y101" s="30"/>
      <c r="Z101" s="30"/>
      <c r="AA101" s="30"/>
      <c r="AB101" s="30"/>
      <c r="AC101" s="30"/>
      <c r="AD101" s="30"/>
      <c r="AE101" s="30"/>
    </row>
    <row r="102" spans="20:31" ht="15" x14ac:dyDescent="0.25">
      <c r="T102"/>
      <c r="U102"/>
      <c r="V102" s="34"/>
      <c r="W102" s="30"/>
      <c r="X102" s="30"/>
      <c r="Y102" s="30"/>
      <c r="Z102" s="30"/>
      <c r="AA102" s="30"/>
      <c r="AB102" s="30"/>
      <c r="AC102" s="30"/>
      <c r="AD102" s="30"/>
      <c r="AE102" s="30"/>
    </row>
    <row r="103" spans="20:31" ht="15" x14ac:dyDescent="0.25">
      <c r="T103"/>
      <c r="U103"/>
      <c r="V103" s="34"/>
      <c r="W103" s="30"/>
      <c r="X103" s="30"/>
      <c r="Y103" s="30"/>
      <c r="Z103" s="30"/>
      <c r="AA103" s="30"/>
      <c r="AB103" s="30"/>
      <c r="AC103" s="30"/>
      <c r="AD103" s="30"/>
      <c r="AE103" s="30"/>
    </row>
    <row r="104" spans="20:31" ht="15" x14ac:dyDescent="0.25">
      <c r="T104"/>
      <c r="U104"/>
      <c r="V104" s="34"/>
      <c r="W104" s="30"/>
      <c r="X104" s="30"/>
      <c r="Y104" s="30"/>
      <c r="Z104" s="30"/>
      <c r="AA104" s="30"/>
      <c r="AB104" s="30"/>
      <c r="AC104" s="30"/>
      <c r="AD104" s="30"/>
      <c r="AE104" s="30"/>
    </row>
    <row r="105" spans="20:31" ht="15" x14ac:dyDescent="0.25">
      <c r="T105"/>
      <c r="U105"/>
      <c r="V105" s="35"/>
      <c r="W105" s="30"/>
      <c r="X105" s="30"/>
      <c r="Y105" s="30"/>
      <c r="Z105" s="30"/>
      <c r="AA105" s="30"/>
      <c r="AB105" s="30"/>
      <c r="AC105" s="30"/>
      <c r="AD105" s="30"/>
      <c r="AE105" s="30"/>
    </row>
    <row r="106" spans="20:31" ht="15" x14ac:dyDescent="0.25">
      <c r="T106"/>
      <c r="U106"/>
      <c r="V106" s="34"/>
      <c r="W106" s="30"/>
      <c r="X106" s="30"/>
      <c r="Y106" s="30"/>
      <c r="Z106" s="30"/>
      <c r="AA106" s="30"/>
      <c r="AB106" s="30"/>
      <c r="AC106" s="30"/>
      <c r="AD106" s="30"/>
      <c r="AE106" s="30"/>
    </row>
    <row r="107" spans="20:31" ht="15" x14ac:dyDescent="0.25">
      <c r="T107"/>
      <c r="U107"/>
      <c r="V107" s="34"/>
      <c r="W107" s="30"/>
      <c r="X107" s="30"/>
      <c r="Y107" s="30"/>
      <c r="Z107" s="30"/>
      <c r="AA107" s="30"/>
      <c r="AB107" s="30"/>
      <c r="AC107" s="30"/>
      <c r="AD107" s="30"/>
      <c r="AE107" s="30"/>
    </row>
    <row r="108" spans="20:31" ht="15" x14ac:dyDescent="0.25">
      <c r="T108"/>
      <c r="U108"/>
      <c r="V108" s="34"/>
      <c r="W108" s="30"/>
      <c r="X108" s="30"/>
      <c r="Y108" s="30"/>
      <c r="Z108" s="30"/>
      <c r="AA108" s="30"/>
      <c r="AB108" s="30"/>
      <c r="AC108" s="30"/>
      <c r="AD108" s="30"/>
      <c r="AE108" s="30"/>
    </row>
    <row r="109" spans="20:31" ht="15" x14ac:dyDescent="0.25">
      <c r="T109"/>
      <c r="U109"/>
      <c r="V109" s="34"/>
      <c r="W109" s="30"/>
      <c r="X109" s="30"/>
      <c r="Y109" s="30"/>
      <c r="Z109" s="30"/>
      <c r="AA109" s="30"/>
      <c r="AB109" s="30"/>
      <c r="AC109" s="30"/>
      <c r="AD109" s="30"/>
      <c r="AE109" s="30"/>
    </row>
    <row r="110" spans="20:31" ht="15" x14ac:dyDescent="0.25">
      <c r="T110"/>
      <c r="U110"/>
      <c r="V110" s="34"/>
      <c r="W110" s="30"/>
      <c r="X110" s="30"/>
      <c r="Y110" s="30"/>
      <c r="Z110" s="30"/>
      <c r="AA110" s="30"/>
      <c r="AB110" s="30"/>
      <c r="AC110" s="30"/>
      <c r="AD110" s="30"/>
      <c r="AE110" s="30"/>
    </row>
    <row r="111" spans="20:31" ht="15" x14ac:dyDescent="0.25">
      <c r="T111"/>
      <c r="U111"/>
      <c r="V111" s="35"/>
      <c r="W111" s="30"/>
      <c r="X111" s="30"/>
      <c r="Y111" s="30"/>
      <c r="Z111" s="30"/>
      <c r="AA111" s="30"/>
      <c r="AB111" s="30"/>
      <c r="AC111" s="30"/>
      <c r="AD111" s="30"/>
      <c r="AE111" s="30"/>
    </row>
    <row r="112" spans="20:31" ht="15" x14ac:dyDescent="0.25">
      <c r="T112"/>
      <c r="U112"/>
      <c r="V112" s="34"/>
      <c r="W112" s="30"/>
      <c r="X112" s="30"/>
      <c r="Y112" s="30"/>
      <c r="Z112" s="30"/>
      <c r="AA112" s="30"/>
      <c r="AB112" s="30"/>
      <c r="AC112" s="30"/>
      <c r="AD112" s="30"/>
      <c r="AE112" s="30"/>
    </row>
    <row r="113" spans="20:31" ht="15" x14ac:dyDescent="0.25">
      <c r="T113"/>
      <c r="U113"/>
      <c r="V113" s="34"/>
      <c r="W113" s="30"/>
      <c r="X113" s="30"/>
      <c r="Y113" s="30"/>
      <c r="Z113" s="30"/>
      <c r="AA113" s="30"/>
      <c r="AB113" s="30"/>
      <c r="AC113" s="30"/>
      <c r="AD113" s="30"/>
      <c r="AE113" s="30"/>
    </row>
    <row r="114" spans="20:31" ht="15" x14ac:dyDescent="0.25">
      <c r="T114"/>
      <c r="U114"/>
      <c r="V114" s="34"/>
      <c r="W114" s="30"/>
      <c r="X114" s="30"/>
      <c r="Y114" s="30"/>
      <c r="Z114" s="30"/>
      <c r="AA114" s="30"/>
      <c r="AB114" s="30"/>
      <c r="AC114" s="30"/>
      <c r="AD114" s="30"/>
      <c r="AE114" s="30"/>
    </row>
    <row r="115" spans="20:31" ht="15" x14ac:dyDescent="0.25">
      <c r="T115"/>
      <c r="U115"/>
      <c r="V115" s="34"/>
      <c r="W115" s="30"/>
      <c r="X115" s="30"/>
      <c r="Y115" s="30"/>
      <c r="Z115" s="30"/>
      <c r="AA115" s="30"/>
      <c r="AB115" s="30"/>
      <c r="AC115" s="30"/>
      <c r="AD115" s="30"/>
      <c r="AE115" s="30"/>
    </row>
    <row r="116" spans="20:31" ht="15" x14ac:dyDescent="0.25">
      <c r="T116"/>
      <c r="U116"/>
      <c r="V116" s="34"/>
      <c r="W116" s="30"/>
      <c r="X116" s="30"/>
      <c r="Y116" s="30"/>
      <c r="Z116" s="30"/>
      <c r="AA116" s="30"/>
      <c r="AB116" s="30"/>
      <c r="AC116" s="30"/>
      <c r="AD116" s="30"/>
      <c r="AE116" s="30"/>
    </row>
    <row r="117" spans="20:31" ht="15" x14ac:dyDescent="0.25">
      <c r="T117"/>
      <c r="U117"/>
      <c r="V117" s="35"/>
      <c r="W117" s="30"/>
      <c r="X117" s="30"/>
      <c r="Y117" s="30"/>
      <c r="Z117" s="30"/>
      <c r="AA117" s="30"/>
      <c r="AB117" s="30"/>
      <c r="AC117" s="30"/>
      <c r="AD117" s="30"/>
      <c r="AE117" s="30"/>
    </row>
    <row r="118" spans="20:31" ht="15" x14ac:dyDescent="0.25">
      <c r="T118"/>
      <c r="U118"/>
      <c r="V118" s="34"/>
      <c r="W118" s="30"/>
      <c r="X118" s="30"/>
      <c r="Y118" s="30"/>
      <c r="Z118" s="30"/>
      <c r="AA118" s="30"/>
      <c r="AB118" s="30"/>
      <c r="AC118" s="30"/>
      <c r="AD118" s="30"/>
      <c r="AE118" s="30"/>
    </row>
    <row r="119" spans="20:31" ht="15" x14ac:dyDescent="0.25">
      <c r="T119"/>
      <c r="U119"/>
      <c r="V119" s="34"/>
      <c r="W119" s="30"/>
      <c r="X119" s="30"/>
      <c r="Y119" s="30"/>
      <c r="Z119" s="30"/>
      <c r="AA119" s="30"/>
      <c r="AB119" s="30"/>
      <c r="AC119" s="30"/>
      <c r="AD119" s="30"/>
      <c r="AE119" s="30"/>
    </row>
    <row r="120" spans="20:31" ht="15" x14ac:dyDescent="0.25">
      <c r="T120"/>
      <c r="U120"/>
      <c r="V120" s="34"/>
      <c r="W120" s="30"/>
      <c r="X120" s="30"/>
      <c r="Y120" s="30"/>
      <c r="Z120" s="30"/>
      <c r="AA120" s="30"/>
      <c r="AB120" s="30"/>
      <c r="AC120" s="30"/>
      <c r="AD120" s="30"/>
      <c r="AE120" s="30"/>
    </row>
    <row r="121" spans="20:31" ht="15" x14ac:dyDescent="0.25">
      <c r="T121"/>
      <c r="U121"/>
      <c r="V121" s="34"/>
      <c r="W121" s="30"/>
      <c r="X121" s="30"/>
      <c r="Y121" s="30"/>
      <c r="Z121" s="30"/>
      <c r="AA121" s="30"/>
      <c r="AB121" s="30"/>
      <c r="AC121" s="30"/>
      <c r="AD121" s="30"/>
      <c r="AE121" s="30"/>
    </row>
    <row r="122" spans="20:31" ht="15" x14ac:dyDescent="0.25">
      <c r="T122"/>
      <c r="U122"/>
      <c r="V122" s="34"/>
      <c r="W122" s="30"/>
      <c r="X122" s="30"/>
      <c r="Y122" s="30"/>
      <c r="Z122" s="30"/>
      <c r="AA122" s="30"/>
      <c r="AB122" s="30"/>
      <c r="AC122" s="30"/>
      <c r="AD122" s="30"/>
      <c r="AE122" s="30"/>
    </row>
    <row r="123" spans="20:31" ht="15" x14ac:dyDescent="0.25">
      <c r="T123"/>
      <c r="U123"/>
      <c r="V123" s="34"/>
      <c r="W123" s="30"/>
      <c r="X123" s="30"/>
      <c r="Y123" s="30"/>
      <c r="Z123" s="30"/>
      <c r="AA123" s="30"/>
      <c r="AB123" s="30"/>
      <c r="AC123" s="30"/>
      <c r="AD123" s="30"/>
      <c r="AE123" s="30"/>
    </row>
    <row r="124" spans="20:31" ht="15" x14ac:dyDescent="0.25">
      <c r="T124"/>
      <c r="U124"/>
      <c r="V124" s="34"/>
      <c r="W124" s="30"/>
      <c r="X124" s="30"/>
      <c r="Y124" s="30"/>
      <c r="Z124" s="30"/>
      <c r="AA124" s="30"/>
      <c r="AB124" s="30"/>
      <c r="AC124" s="30"/>
      <c r="AD124" s="30"/>
      <c r="AE124" s="30"/>
    </row>
    <row r="125" spans="20:31" ht="15" x14ac:dyDescent="0.25">
      <c r="T125"/>
      <c r="U125"/>
      <c r="V125" s="34"/>
      <c r="W125" s="30"/>
      <c r="X125" s="30"/>
      <c r="Y125" s="30"/>
      <c r="Z125" s="30"/>
      <c r="AA125" s="30"/>
      <c r="AB125" s="30"/>
      <c r="AC125" s="30"/>
      <c r="AD125" s="30"/>
      <c r="AE125" s="30"/>
    </row>
    <row r="126" spans="20:31" ht="15" x14ac:dyDescent="0.25">
      <c r="T126"/>
      <c r="U126"/>
      <c r="V126" s="34"/>
      <c r="W126" s="30"/>
      <c r="X126" s="30"/>
      <c r="Y126" s="30"/>
      <c r="Z126" s="30"/>
      <c r="AA126" s="30"/>
      <c r="AB126" s="30"/>
      <c r="AC126" s="30"/>
      <c r="AD126" s="30"/>
      <c r="AE126" s="30"/>
    </row>
    <row r="127" spans="20:31" ht="15" x14ac:dyDescent="0.25">
      <c r="T127"/>
    </row>
    <row r="128" spans="20:31" ht="15" x14ac:dyDescent="0.25">
      <c r="T128"/>
    </row>
    <row r="129" spans="20:20" ht="15" x14ac:dyDescent="0.25">
      <c r="T129"/>
    </row>
  </sheetData>
  <sortState xmlns:xlrd2="http://schemas.microsoft.com/office/spreadsheetml/2017/richdata2" ref="T75:AE126">
    <sortCondition ref="T75"/>
  </sortState>
  <printOptions horizontalCentered="1"/>
  <pageMargins left="0.7" right="0.7" top="0.75" bottom="0.75" header="0.3" footer="0.3"/>
  <pageSetup scale="75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C88FE1-9193-4CCD-A60A-D0CF5007236D}">
  <sheetPr>
    <pageSetUpPr fitToPage="1"/>
  </sheetPr>
  <dimension ref="A1:AX57"/>
  <sheetViews>
    <sheetView tabSelected="1" zoomScaleNormal="100" zoomScaleSheetLayoutView="70" workbookViewId="0"/>
  </sheetViews>
  <sheetFormatPr defaultRowHeight="15" x14ac:dyDescent="0.25"/>
  <cols>
    <col min="1" max="1" width="4.85546875" style="40" customWidth="1"/>
    <col min="2" max="2" width="9.5703125" style="40" customWidth="1"/>
    <col min="3" max="3" width="9" style="40" customWidth="1"/>
    <col min="4" max="4" width="16.42578125" style="40" customWidth="1"/>
    <col min="5" max="5" width="13.28515625" style="40" customWidth="1"/>
    <col min="6" max="15" width="10.140625" style="40" customWidth="1"/>
    <col min="16" max="16384" width="9.140625" style="40"/>
  </cols>
  <sheetData>
    <row r="1" spans="1:50" ht="18.75" x14ac:dyDescent="0.3">
      <c r="A1" s="45" t="s">
        <v>48</v>
      </c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</row>
    <row r="2" spans="1:50" ht="18.75" x14ac:dyDescent="0.3">
      <c r="A2" s="46" t="s">
        <v>47</v>
      </c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</row>
    <row r="3" spans="1:50" x14ac:dyDescent="0.25"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</row>
    <row r="4" spans="1:50" x14ac:dyDescent="0.25">
      <c r="C4" s="67"/>
      <c r="D4" s="67"/>
      <c r="E4" s="39" t="s">
        <v>30</v>
      </c>
      <c r="F4" s="67"/>
      <c r="G4" s="67"/>
      <c r="H4" s="67"/>
      <c r="I4" s="67"/>
      <c r="J4" s="67"/>
      <c r="K4" s="67"/>
      <c r="L4" s="67"/>
      <c r="M4" s="67"/>
      <c r="N4" s="67"/>
      <c r="O4" s="67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</row>
    <row r="5" spans="1:50" x14ac:dyDescent="0.25"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</row>
    <row r="6" spans="1:50" s="43" customFormat="1" ht="26.25" x14ac:dyDescent="0.25">
      <c r="E6" s="19" t="s">
        <v>1</v>
      </c>
      <c r="H6" s="44" t="s">
        <v>25</v>
      </c>
      <c r="I6" s="44" t="s">
        <v>26</v>
      </c>
      <c r="J6" s="44" t="s">
        <v>27</v>
      </c>
      <c r="K6" s="44" t="s">
        <v>28</v>
      </c>
      <c r="L6" s="44" t="s">
        <v>29</v>
      </c>
      <c r="M6" s="44" t="s">
        <v>24</v>
      </c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</row>
    <row r="7" spans="1:50" x14ac:dyDescent="0.25">
      <c r="E7" s="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</row>
    <row r="8" spans="1:50" x14ac:dyDescent="0.25">
      <c r="E8" s="9" t="s">
        <v>2</v>
      </c>
      <c r="H8" s="50">
        <v>0.22500000000000001</v>
      </c>
      <c r="I8" s="50">
        <v>0.34100000000000003</v>
      </c>
      <c r="J8" s="50">
        <v>0.312</v>
      </c>
      <c r="K8" s="50">
        <v>0.11</v>
      </c>
      <c r="L8" s="50">
        <v>1.2E-2</v>
      </c>
      <c r="M8" s="51">
        <v>173</v>
      </c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</row>
    <row r="9" spans="1:50" x14ac:dyDescent="0.25">
      <c r="E9" s="9" t="s">
        <v>3</v>
      </c>
      <c r="H9" s="50">
        <v>9.9000000000000005E-2</v>
      </c>
      <c r="I9" s="50">
        <v>0.14299999999999999</v>
      </c>
      <c r="J9" s="50">
        <v>0.32300000000000001</v>
      </c>
      <c r="K9" s="50">
        <v>0.36299999999999999</v>
      </c>
      <c r="L9" s="50">
        <v>7.1999999999999995E-2</v>
      </c>
      <c r="M9" s="51">
        <v>1214</v>
      </c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</row>
    <row r="10" spans="1:50" x14ac:dyDescent="0.25">
      <c r="E10" s="9" t="s">
        <v>4</v>
      </c>
      <c r="H10" s="50">
        <v>0.14499999999999999</v>
      </c>
      <c r="I10" s="50">
        <v>0.26800000000000002</v>
      </c>
      <c r="J10" s="50">
        <v>0.311</v>
      </c>
      <c r="K10" s="50">
        <v>0.216</v>
      </c>
      <c r="L10" s="50">
        <v>5.8999999999999997E-2</v>
      </c>
      <c r="M10" s="51">
        <v>578</v>
      </c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</row>
    <row r="11" spans="1:50" x14ac:dyDescent="0.25">
      <c r="E11" s="9" t="s">
        <v>5</v>
      </c>
      <c r="H11" s="50">
        <v>3.5000000000000003E-2</v>
      </c>
      <c r="I11" s="50">
        <v>0.106</v>
      </c>
      <c r="J11" s="50">
        <v>0.20699999999999999</v>
      </c>
      <c r="K11" s="50">
        <v>0.52200000000000002</v>
      </c>
      <c r="L11" s="50">
        <v>0.129</v>
      </c>
      <c r="M11" s="51">
        <v>603</v>
      </c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</row>
    <row r="12" spans="1:50" x14ac:dyDescent="0.25">
      <c r="E12" s="9" t="s">
        <v>6</v>
      </c>
      <c r="H12" s="50">
        <v>0.36599999999999999</v>
      </c>
      <c r="I12" s="50">
        <v>0.42599999999999999</v>
      </c>
      <c r="J12" s="50">
        <v>0.17399999999999999</v>
      </c>
      <c r="K12" s="50">
        <v>3.4000000000000002E-2</v>
      </c>
      <c r="L12" s="50">
        <v>0</v>
      </c>
      <c r="M12" s="51">
        <v>265</v>
      </c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</row>
    <row r="13" spans="1:50" x14ac:dyDescent="0.25">
      <c r="E13" s="9" t="s">
        <v>7</v>
      </c>
      <c r="H13" s="50">
        <v>8.6999999999999994E-2</v>
      </c>
      <c r="I13" s="50">
        <v>0.20300000000000001</v>
      </c>
      <c r="J13" s="50">
        <v>0.375</v>
      </c>
      <c r="K13" s="50">
        <v>0.27600000000000002</v>
      </c>
      <c r="L13" s="50">
        <v>5.8999999999999997E-2</v>
      </c>
      <c r="M13" s="51">
        <v>2023</v>
      </c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</row>
    <row r="14" spans="1:50" x14ac:dyDescent="0.25">
      <c r="E14" s="9" t="s">
        <v>8</v>
      </c>
      <c r="H14" s="50">
        <v>4.8000000000000001E-2</v>
      </c>
      <c r="I14" s="50">
        <v>0.13300000000000001</v>
      </c>
      <c r="J14" s="50">
        <v>0.39400000000000002</v>
      </c>
      <c r="K14" s="50">
        <v>0.35599999999999998</v>
      </c>
      <c r="L14" s="50">
        <v>6.9000000000000006E-2</v>
      </c>
      <c r="M14" s="51">
        <v>777</v>
      </c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</row>
    <row r="15" spans="1:50" x14ac:dyDescent="0.25">
      <c r="B15" s="4"/>
      <c r="C15" s="4"/>
      <c r="D15" s="4"/>
      <c r="E15" s="9" t="s">
        <v>9</v>
      </c>
      <c r="H15" s="50">
        <v>6.8000000000000005E-2</v>
      </c>
      <c r="I15" s="50">
        <v>9.8000000000000004E-2</v>
      </c>
      <c r="J15" s="50">
        <v>0.33</v>
      </c>
      <c r="K15" s="50">
        <v>0.43099999999999999</v>
      </c>
      <c r="L15" s="50">
        <v>7.1999999999999995E-2</v>
      </c>
      <c r="M15" s="51">
        <v>469</v>
      </c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</row>
    <row r="16" spans="1:50" x14ac:dyDescent="0.25">
      <c r="B16" s="4"/>
      <c r="C16" s="4"/>
      <c r="D16" s="4"/>
      <c r="E16" s="9" t="s">
        <v>10</v>
      </c>
      <c r="H16" s="50">
        <v>7.5999999999999998E-2</v>
      </c>
      <c r="I16" s="50">
        <v>0.187</v>
      </c>
      <c r="J16" s="50">
        <v>0.371</v>
      </c>
      <c r="K16" s="50">
        <v>0.27500000000000002</v>
      </c>
      <c r="L16" s="50">
        <v>9.0999999999999998E-2</v>
      </c>
      <c r="M16" s="51">
        <v>563</v>
      </c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</row>
    <row r="17" spans="2:50" x14ac:dyDescent="0.25">
      <c r="B17" s="4"/>
      <c r="C17" s="4"/>
      <c r="D17" s="4"/>
      <c r="E17" s="9" t="s">
        <v>11</v>
      </c>
      <c r="H17" s="50">
        <v>9.1999999999999998E-2</v>
      </c>
      <c r="I17" s="50">
        <v>0.16</v>
      </c>
      <c r="J17" s="50">
        <v>0.315</v>
      </c>
      <c r="K17" s="50">
        <v>0.36499999999999999</v>
      </c>
      <c r="L17" s="50">
        <v>6.8000000000000005E-2</v>
      </c>
      <c r="M17" s="51">
        <v>337</v>
      </c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</row>
    <row r="18" spans="2:50" x14ac:dyDescent="0.25">
      <c r="B18" s="4"/>
      <c r="C18" s="4"/>
      <c r="D18" s="4"/>
      <c r="E18" s="10" t="s">
        <v>12</v>
      </c>
      <c r="H18" s="50">
        <v>1.7000000000000001E-2</v>
      </c>
      <c r="I18" s="50">
        <v>7.1999999999999995E-2</v>
      </c>
      <c r="J18" s="50">
        <v>0.53100000000000003</v>
      </c>
      <c r="K18" s="50">
        <v>0.29199999999999998</v>
      </c>
      <c r="L18" s="50">
        <v>8.8999999999999996E-2</v>
      </c>
      <c r="M18" s="51">
        <v>1487</v>
      </c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</row>
    <row r="19" spans="2:50" x14ac:dyDescent="0.25">
      <c r="B19" s="4"/>
      <c r="C19" s="4"/>
      <c r="D19" s="4"/>
      <c r="E19" s="9" t="s">
        <v>13</v>
      </c>
      <c r="H19" s="50">
        <v>9.2999999999999999E-2</v>
      </c>
      <c r="I19" s="50">
        <v>0.20699999999999999</v>
      </c>
      <c r="J19" s="50">
        <v>0.29599999999999999</v>
      </c>
      <c r="K19" s="50">
        <v>0.29199999999999998</v>
      </c>
      <c r="L19" s="50">
        <v>0.111</v>
      </c>
      <c r="M19" s="51">
        <v>1915</v>
      </c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</row>
    <row r="20" spans="2:50" x14ac:dyDescent="0.25">
      <c r="B20" s="4"/>
      <c r="C20" s="4"/>
      <c r="D20" s="4"/>
      <c r="E20" s="4"/>
      <c r="H20" s="37"/>
      <c r="I20" s="37"/>
      <c r="J20" s="37"/>
      <c r="K20" s="37"/>
      <c r="L20" s="37"/>
      <c r="M20" s="51"/>
      <c r="N20" s="4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</row>
    <row r="21" spans="2:50" s="65" customFormat="1" x14ac:dyDescent="0.25">
      <c r="B21" s="63"/>
      <c r="C21" s="63"/>
      <c r="D21" s="63"/>
      <c r="F21" s="64" t="s">
        <v>24</v>
      </c>
      <c r="H21" s="50">
        <v>8.5000000000000006E-2</v>
      </c>
      <c r="I21" s="50">
        <v>0.17199999999999999</v>
      </c>
      <c r="J21" s="50">
        <v>0.35399999999999998</v>
      </c>
      <c r="K21" s="50">
        <v>0.309</v>
      </c>
      <c r="L21" s="50">
        <v>0.08</v>
      </c>
      <c r="M21" s="51">
        <v>10404</v>
      </c>
      <c r="N21" s="63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</row>
    <row r="22" spans="2:50" x14ac:dyDescent="0.25">
      <c r="B22" s="4"/>
      <c r="C22" s="4"/>
      <c r="D22" s="4"/>
      <c r="E22" s="4" t="s">
        <v>51</v>
      </c>
      <c r="I22" s="4"/>
      <c r="J22" s="4"/>
      <c r="K22" s="4"/>
      <c r="L22" s="4"/>
      <c r="M22" s="4"/>
      <c r="N22" s="4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</row>
    <row r="23" spans="2:50" x14ac:dyDescent="0.25"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</row>
    <row r="24" spans="2:50" x14ac:dyDescent="0.25">
      <c r="B24" s="4"/>
      <c r="D24" s="66"/>
      <c r="E24" s="66"/>
      <c r="F24" s="67"/>
      <c r="G24" s="66"/>
      <c r="H24" s="66"/>
      <c r="I24" s="66"/>
      <c r="J24" s="66"/>
      <c r="K24" s="66"/>
      <c r="L24" s="66"/>
      <c r="M24" s="66"/>
      <c r="N24" s="66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</row>
    <row r="25" spans="2:50" x14ac:dyDescent="0.25">
      <c r="B25" s="4"/>
      <c r="C25" s="39" t="s">
        <v>31</v>
      </c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</row>
    <row r="26" spans="2:50" s="43" customFormat="1" ht="64.5" x14ac:dyDescent="0.25">
      <c r="C26" s="19" t="s">
        <v>1</v>
      </c>
      <c r="D26" s="19"/>
      <c r="F26" s="44" t="s">
        <v>32</v>
      </c>
      <c r="G26" s="44" t="s">
        <v>33</v>
      </c>
      <c r="H26" s="44" t="s">
        <v>34</v>
      </c>
      <c r="I26" s="44" t="s">
        <v>35</v>
      </c>
      <c r="J26" s="44" t="s">
        <v>36</v>
      </c>
      <c r="K26" s="44" t="s">
        <v>37</v>
      </c>
      <c r="L26" s="44" t="s">
        <v>38</v>
      </c>
      <c r="M26" s="44" t="s">
        <v>39</v>
      </c>
      <c r="N26" s="44" t="s">
        <v>40</v>
      </c>
      <c r="O26" s="44" t="s">
        <v>24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</row>
    <row r="27" spans="2:50" x14ac:dyDescent="0.25">
      <c r="B27" s="4"/>
      <c r="C27" s="7"/>
      <c r="D27" s="7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</row>
    <row r="28" spans="2:50" x14ac:dyDescent="0.25">
      <c r="B28" s="4"/>
      <c r="C28" s="9" t="s">
        <v>2</v>
      </c>
      <c r="D28" s="9"/>
      <c r="F28" s="50">
        <v>0.11</v>
      </c>
      <c r="G28" s="50">
        <v>1.7000000000000001E-2</v>
      </c>
      <c r="H28" s="50">
        <v>2.9000000000000001E-2</v>
      </c>
      <c r="I28" s="50">
        <v>0.76300000000000001</v>
      </c>
      <c r="J28" s="50">
        <v>0</v>
      </c>
      <c r="K28" s="50">
        <v>2.9000000000000001E-2</v>
      </c>
      <c r="L28" s="50">
        <v>0</v>
      </c>
      <c r="M28" s="50">
        <v>0</v>
      </c>
      <c r="N28" s="50">
        <v>5.1999999999999998E-2</v>
      </c>
      <c r="O28" s="51">
        <v>173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</row>
    <row r="29" spans="2:50" x14ac:dyDescent="0.25">
      <c r="B29" s="4"/>
      <c r="C29" s="9" t="s">
        <v>3</v>
      </c>
      <c r="D29" s="9"/>
      <c r="F29" s="50">
        <v>0.1</v>
      </c>
      <c r="G29" s="50">
        <v>2E-3</v>
      </c>
      <c r="H29" s="50">
        <v>1.7000000000000001E-2</v>
      </c>
      <c r="I29" s="50">
        <v>0.159</v>
      </c>
      <c r="J29" s="50">
        <v>2E-3</v>
      </c>
      <c r="K29" s="50">
        <v>0.65200000000000002</v>
      </c>
      <c r="L29" s="50">
        <v>3.5999999999999997E-2</v>
      </c>
      <c r="M29" s="50">
        <v>0</v>
      </c>
      <c r="N29" s="50">
        <v>3.3000000000000002E-2</v>
      </c>
      <c r="O29" s="51">
        <v>1260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</row>
    <row r="30" spans="2:50" x14ac:dyDescent="0.25">
      <c r="B30" s="4"/>
      <c r="C30" s="9" t="s">
        <v>4</v>
      </c>
      <c r="D30" s="9"/>
      <c r="F30" s="50">
        <v>0.23</v>
      </c>
      <c r="G30" s="50">
        <v>3.0000000000000001E-3</v>
      </c>
      <c r="H30" s="50">
        <v>1.9E-2</v>
      </c>
      <c r="I30" s="50">
        <v>0.313</v>
      </c>
      <c r="J30" s="50">
        <v>0</v>
      </c>
      <c r="K30" s="50">
        <v>0.34899999999999998</v>
      </c>
      <c r="L30" s="50">
        <v>4.4999999999999998E-2</v>
      </c>
      <c r="M30" s="50">
        <v>0</v>
      </c>
      <c r="N30" s="50">
        <v>0.04</v>
      </c>
      <c r="O30" s="51">
        <v>578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</row>
    <row r="31" spans="2:50" x14ac:dyDescent="0.25">
      <c r="B31" s="4"/>
      <c r="C31" s="9" t="s">
        <v>5</v>
      </c>
      <c r="D31" s="9"/>
      <c r="F31" s="50">
        <v>0.124</v>
      </c>
      <c r="G31" s="50">
        <v>0</v>
      </c>
      <c r="H31" s="50">
        <v>2.9000000000000001E-2</v>
      </c>
      <c r="I31" s="50">
        <v>5.5E-2</v>
      </c>
      <c r="J31" s="50">
        <v>0</v>
      </c>
      <c r="K31" s="50">
        <v>0.754</v>
      </c>
      <c r="L31" s="50">
        <v>3.5000000000000003E-2</v>
      </c>
      <c r="M31" s="50">
        <v>0</v>
      </c>
      <c r="N31" s="50">
        <v>2E-3</v>
      </c>
      <c r="O31" s="51">
        <v>2069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</row>
    <row r="32" spans="2:50" x14ac:dyDescent="0.25">
      <c r="B32" s="4"/>
      <c r="C32" s="9" t="s">
        <v>6</v>
      </c>
      <c r="D32" s="9"/>
      <c r="F32" s="50">
        <v>0.49399999999999999</v>
      </c>
      <c r="G32" s="50">
        <v>0</v>
      </c>
      <c r="H32" s="50">
        <v>7.4999999999999997E-2</v>
      </c>
      <c r="I32" s="50">
        <v>8.4000000000000005E-2</v>
      </c>
      <c r="J32" s="50">
        <v>0</v>
      </c>
      <c r="K32" s="50">
        <v>0.191</v>
      </c>
      <c r="L32" s="50">
        <v>3.5000000000000003E-2</v>
      </c>
      <c r="M32" s="50">
        <v>0</v>
      </c>
      <c r="N32" s="50">
        <v>0.122</v>
      </c>
      <c r="O32" s="51">
        <v>452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</row>
    <row r="33" spans="2:50" x14ac:dyDescent="0.25">
      <c r="B33" s="4"/>
      <c r="C33" s="9" t="s">
        <v>7</v>
      </c>
      <c r="D33" s="9"/>
      <c r="F33" s="50">
        <v>0.115</v>
      </c>
      <c r="G33" s="50">
        <v>1E-3</v>
      </c>
      <c r="H33" s="50">
        <v>6.4000000000000001E-2</v>
      </c>
      <c r="I33" s="50">
        <v>0.27200000000000002</v>
      </c>
      <c r="J33" s="50">
        <v>0</v>
      </c>
      <c r="K33" s="50">
        <v>0.38200000000000001</v>
      </c>
      <c r="L33" s="50">
        <v>0.16200000000000001</v>
      </c>
      <c r="M33" s="50">
        <v>0</v>
      </c>
      <c r="N33" s="50">
        <v>4.0000000000000001E-3</v>
      </c>
      <c r="O33" s="51">
        <v>2023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</row>
    <row r="34" spans="2:50" x14ac:dyDescent="0.25">
      <c r="B34" s="4"/>
      <c r="C34" s="9" t="s">
        <v>8</v>
      </c>
      <c r="D34" s="9"/>
      <c r="F34" s="50">
        <v>0.107</v>
      </c>
      <c r="G34" s="50">
        <v>0</v>
      </c>
      <c r="H34" s="50">
        <v>1.9E-2</v>
      </c>
      <c r="I34" s="50">
        <v>0.108</v>
      </c>
      <c r="J34" s="50">
        <v>0</v>
      </c>
      <c r="K34" s="50">
        <v>0.73</v>
      </c>
      <c r="L34" s="50">
        <v>3.5999999999999997E-2</v>
      </c>
      <c r="M34" s="50">
        <v>0</v>
      </c>
      <c r="N34" s="50">
        <v>0</v>
      </c>
      <c r="O34" s="51">
        <v>777</v>
      </c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</row>
    <row r="35" spans="2:50" x14ac:dyDescent="0.25">
      <c r="B35" s="4"/>
      <c r="C35" s="9" t="s">
        <v>9</v>
      </c>
      <c r="D35" s="9"/>
      <c r="F35" s="50">
        <v>5.8999999999999997E-2</v>
      </c>
      <c r="G35" s="50">
        <v>1E-3</v>
      </c>
      <c r="H35" s="50">
        <v>1.6E-2</v>
      </c>
      <c r="I35" s="50">
        <v>0.10100000000000001</v>
      </c>
      <c r="J35" s="50">
        <v>0</v>
      </c>
      <c r="K35" s="50">
        <v>0.76600000000000001</v>
      </c>
      <c r="L35" s="50">
        <v>4.2000000000000003E-2</v>
      </c>
      <c r="M35" s="50">
        <v>0</v>
      </c>
      <c r="N35" s="50">
        <v>1.6E-2</v>
      </c>
      <c r="O35" s="51">
        <v>1058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</row>
    <row r="36" spans="2:50" x14ac:dyDescent="0.25">
      <c r="B36" s="4"/>
      <c r="C36" s="9" t="s">
        <v>10</v>
      </c>
      <c r="D36" s="9"/>
      <c r="F36" s="50">
        <v>0.30599999999999999</v>
      </c>
      <c r="G36" s="50">
        <v>0</v>
      </c>
      <c r="H36" s="50">
        <v>0.30199999999999999</v>
      </c>
      <c r="I36" s="50">
        <v>6.9000000000000006E-2</v>
      </c>
      <c r="J36" s="50">
        <v>0</v>
      </c>
      <c r="K36" s="50">
        <v>0.28199999999999997</v>
      </c>
      <c r="L36" s="50">
        <v>3.5999999999999997E-2</v>
      </c>
      <c r="M36" s="50">
        <v>2E-3</v>
      </c>
      <c r="N36" s="50">
        <v>4.0000000000000001E-3</v>
      </c>
      <c r="O36" s="51">
        <v>563</v>
      </c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</row>
    <row r="37" spans="2:50" x14ac:dyDescent="0.25">
      <c r="B37" s="4"/>
      <c r="C37" s="9" t="s">
        <v>11</v>
      </c>
      <c r="D37" s="9"/>
      <c r="F37" s="50">
        <v>0.161</v>
      </c>
      <c r="G37" s="50">
        <v>0</v>
      </c>
      <c r="H37" s="50">
        <v>2.3E-2</v>
      </c>
      <c r="I37" s="50">
        <v>0.126</v>
      </c>
      <c r="J37" s="50">
        <v>0</v>
      </c>
      <c r="K37" s="50">
        <v>0.65800000000000003</v>
      </c>
      <c r="L37" s="50">
        <v>2.9000000000000001E-2</v>
      </c>
      <c r="M37" s="50">
        <v>0</v>
      </c>
      <c r="N37" s="50">
        <v>3.0000000000000001E-3</v>
      </c>
      <c r="O37" s="51">
        <v>342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</row>
    <row r="38" spans="2:50" x14ac:dyDescent="0.25">
      <c r="B38" s="4"/>
      <c r="C38" s="10" t="s">
        <v>12</v>
      </c>
      <c r="D38" s="10"/>
      <c r="F38" s="50">
        <v>0.20699999999999999</v>
      </c>
      <c r="G38" s="50">
        <v>0</v>
      </c>
      <c r="H38" s="50">
        <v>0.221</v>
      </c>
      <c r="I38" s="50">
        <v>7.0000000000000007E-2</v>
      </c>
      <c r="J38" s="50">
        <v>0</v>
      </c>
      <c r="K38" s="50">
        <v>0.45700000000000002</v>
      </c>
      <c r="L38" s="50">
        <v>3.7999999999999999E-2</v>
      </c>
      <c r="M38" s="50">
        <v>0</v>
      </c>
      <c r="N38" s="50">
        <v>6.0000000000000001E-3</v>
      </c>
      <c r="O38" s="51">
        <v>1513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</row>
    <row r="39" spans="2:50" x14ac:dyDescent="0.25">
      <c r="B39" s="4"/>
      <c r="C39" s="9" t="s">
        <v>13</v>
      </c>
      <c r="D39" s="9"/>
      <c r="F39" s="50">
        <v>0.129</v>
      </c>
      <c r="G39" s="50">
        <v>2E-3</v>
      </c>
      <c r="H39" s="50">
        <v>1.4E-2</v>
      </c>
      <c r="I39" s="50">
        <v>0.28100000000000003</v>
      </c>
      <c r="J39" s="50">
        <v>1E-3</v>
      </c>
      <c r="K39" s="50">
        <v>0.53400000000000003</v>
      </c>
      <c r="L39" s="50">
        <v>2.9000000000000001E-2</v>
      </c>
      <c r="M39" s="50">
        <v>0</v>
      </c>
      <c r="N39" s="50">
        <v>1.0999999999999999E-2</v>
      </c>
      <c r="O39" s="51">
        <v>2083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</row>
    <row r="40" spans="2:50" x14ac:dyDescent="0.25">
      <c r="B40" s="4"/>
      <c r="C40" s="4"/>
      <c r="D40" s="4"/>
      <c r="F40" s="50"/>
      <c r="G40" s="50"/>
      <c r="H40" s="50"/>
      <c r="I40" s="50"/>
      <c r="J40" s="50"/>
      <c r="K40" s="50"/>
      <c r="L40" s="50"/>
      <c r="M40" s="50"/>
      <c r="N40" s="50"/>
      <c r="O40" s="51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</row>
    <row r="41" spans="2:50" x14ac:dyDescent="0.25">
      <c r="B41" s="4"/>
      <c r="D41" s="29" t="s">
        <v>24</v>
      </c>
      <c r="F41" s="50">
        <v>0.151</v>
      </c>
      <c r="G41" s="50">
        <v>1E-3</v>
      </c>
      <c r="H41" s="50">
        <v>6.5000000000000002E-2</v>
      </c>
      <c r="I41" s="50">
        <v>0.16900000000000001</v>
      </c>
      <c r="J41" s="50">
        <v>0</v>
      </c>
      <c r="K41" s="50">
        <v>0.54400000000000004</v>
      </c>
      <c r="L41" s="50">
        <v>5.5E-2</v>
      </c>
      <c r="M41" s="50">
        <v>0</v>
      </c>
      <c r="N41" s="50">
        <v>1.4999999999999999E-2</v>
      </c>
      <c r="O41" s="51">
        <v>12890</v>
      </c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</row>
    <row r="42" spans="2:50" x14ac:dyDescent="0.25">
      <c r="B42" s="4"/>
      <c r="C42" s="4" t="s">
        <v>52</v>
      </c>
      <c r="D42" s="4"/>
      <c r="E42" s="4"/>
      <c r="G42" s="4"/>
      <c r="H42" s="4"/>
      <c r="I42" s="4"/>
      <c r="J42" s="4"/>
      <c r="K42" s="4"/>
      <c r="L42" s="4"/>
      <c r="M42" s="4"/>
      <c r="N42" s="4"/>
      <c r="O42" s="4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</row>
    <row r="43" spans="2:50" x14ac:dyDescent="0.25"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 s="31"/>
      <c r="AE43" s="31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</row>
    <row r="44" spans="2:50" x14ac:dyDescent="0.25"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 s="31"/>
      <c r="AE44" s="31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</row>
    <row r="45" spans="2:50" x14ac:dyDescent="0.25"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 s="31"/>
      <c r="AE45" s="31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</row>
    <row r="46" spans="2:50" x14ac:dyDescent="0.25"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 s="42"/>
      <c r="AE46" s="31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</row>
    <row r="47" spans="2:50" x14ac:dyDescent="0.2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 s="31"/>
      <c r="AE47" s="31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</row>
    <row r="48" spans="2:50" x14ac:dyDescent="0.25"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V48" s="41"/>
      <c r="W48" s="31"/>
      <c r="X48" s="31"/>
      <c r="Y48" s="31"/>
      <c r="Z48" s="31"/>
      <c r="AA48" s="31"/>
      <c r="AB48" s="31"/>
      <c r="AC48" s="31"/>
      <c r="AD48" s="31"/>
      <c r="AE48" s="31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</row>
    <row r="49" spans="2:50" x14ac:dyDescent="0.25"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V49" s="41"/>
      <c r="W49" s="31"/>
      <c r="X49" s="31"/>
      <c r="Y49" s="31"/>
      <c r="Z49" s="31"/>
      <c r="AA49" s="31"/>
      <c r="AB49" s="31"/>
      <c r="AC49" s="31"/>
      <c r="AD49" s="31"/>
      <c r="AE49" s="31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</row>
    <row r="50" spans="2:50" x14ac:dyDescent="0.25"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V50" s="41"/>
      <c r="W50" s="31"/>
      <c r="X50" s="31"/>
      <c r="Y50" s="31"/>
      <c r="Z50" s="31"/>
      <c r="AA50" s="31"/>
      <c r="AB50" s="31"/>
      <c r="AC50" s="31"/>
      <c r="AD50" s="31"/>
      <c r="AE50" s="31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</row>
    <row r="51" spans="2:50" x14ac:dyDescent="0.25"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V51" s="41"/>
      <c r="W51" s="31"/>
      <c r="X51" s="31"/>
      <c r="Y51" s="31"/>
      <c r="Z51" s="31"/>
      <c r="AA51" s="31"/>
      <c r="AB51" s="31"/>
      <c r="AC51" s="31"/>
      <c r="AD51" s="31"/>
      <c r="AE51" s="31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</row>
    <row r="52" spans="2:50" x14ac:dyDescent="0.25"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V52" s="41"/>
      <c r="W52" s="31"/>
      <c r="X52" s="31"/>
      <c r="Y52" s="31"/>
      <c r="Z52" s="31"/>
      <c r="AA52" s="31"/>
      <c r="AB52" s="31"/>
      <c r="AC52" s="31"/>
      <c r="AD52" s="31"/>
      <c r="AE52" s="31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</row>
    <row r="53" spans="2:50" x14ac:dyDescent="0.25"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V53" s="41"/>
      <c r="W53" s="31"/>
      <c r="X53" s="31"/>
      <c r="Y53" s="31"/>
      <c r="Z53" s="31"/>
      <c r="AA53" s="31"/>
      <c r="AB53" s="31"/>
      <c r="AC53" s="31"/>
      <c r="AD53" s="31"/>
      <c r="AE53" s="31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</row>
    <row r="54" spans="2:50" x14ac:dyDescent="0.25"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V54" s="41"/>
      <c r="W54" s="31"/>
      <c r="X54" s="31"/>
      <c r="Y54" s="31"/>
      <c r="Z54" s="31"/>
      <c r="AA54" s="31"/>
      <c r="AB54" s="31"/>
      <c r="AC54" s="31"/>
      <c r="AD54" s="31"/>
      <c r="AE54" s="31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</row>
    <row r="55" spans="2:50" x14ac:dyDescent="0.25"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V55" s="41"/>
      <c r="W55" s="31"/>
      <c r="X55" s="31"/>
      <c r="Y55" s="31"/>
      <c r="Z55" s="31"/>
      <c r="AA55" s="31"/>
      <c r="AB55" s="31"/>
      <c r="AC55" s="31"/>
      <c r="AD55" s="31"/>
      <c r="AE55" s="31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</row>
    <row r="56" spans="2:50" x14ac:dyDescent="0.25"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V56" s="41"/>
      <c r="W56" s="31"/>
      <c r="X56" s="31"/>
      <c r="Y56" s="31"/>
      <c r="Z56" s="31"/>
      <c r="AA56" s="31"/>
      <c r="AB56" s="31"/>
      <c r="AC56" s="31"/>
      <c r="AD56" s="31"/>
      <c r="AE56" s="31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</row>
    <row r="57" spans="2:50" x14ac:dyDescent="0.25"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V57" s="41"/>
      <c r="W57" s="31"/>
      <c r="X57" s="31"/>
      <c r="Y57" s="31"/>
      <c r="Z57" s="31"/>
      <c r="AA57" s="31"/>
      <c r="AB57" s="31"/>
      <c r="AC57" s="31"/>
      <c r="AD57" s="31"/>
      <c r="AE57" s="31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</row>
  </sheetData>
  <pageMargins left="0.5" right="0.5" top="0.75" bottom="0.75" header="0.3" footer="0.3"/>
  <pageSetup scale="76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table 6.0 part 1</vt:lpstr>
      <vt:lpstr>part2</vt:lpstr>
      <vt:lpstr>part2!Print_Area</vt:lpstr>
      <vt:lpstr>'table 6.0 part 1'!Print_Area</vt:lpstr>
    </vt:vector>
  </TitlesOfParts>
  <Company>Illinois Student Assistance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Heywood Buzzfuddle</dc:creator>
  <cp:lastModifiedBy>Laura Danner</cp:lastModifiedBy>
  <cp:lastPrinted>2021-11-30T21:34:52Z</cp:lastPrinted>
  <dcterms:created xsi:type="dcterms:W3CDTF">2019-12-19T18:05:48Z</dcterms:created>
  <dcterms:modified xsi:type="dcterms:W3CDTF">2023-03-09T22:11:29Z</dcterms:modified>
</cp:coreProperties>
</file>