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CollegeZone\e-library\No. 15 RPPA\2025 Data Book\"/>
    </mc:Choice>
  </mc:AlternateContent>
  <xr:revisionPtr revIDLastSave="0" documentId="13_ncr:1_{E4E2EFE8-6F62-4FD7-B833-6D97FA5DD6FD}" xr6:coauthVersionLast="47" xr6:coauthVersionMax="47" xr10:uidLastSave="{00000000-0000-0000-0000-000000000000}"/>
  <bookViews>
    <workbookView xWindow="28680" yWindow="-120" windowWidth="20730" windowHeight="11040" xr2:uid="{78D2A51D-55B2-4E57-AE83-B018DB0506A7}"/>
  </bookViews>
  <sheets>
    <sheet name="T 1.1 Prog Expen &amp; Recip" sheetId="1" r:id="rId1"/>
  </sheets>
  <definedNames>
    <definedName name="_xlnm.Print_Area" localSheetId="0">'T 1.1 Prog Expen &amp; Recip'!$A$1:$G$42</definedName>
    <definedName name="T_1.0_pg_1">#REF!</definedName>
    <definedName name="T_1.0_pg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1" l="1"/>
  <c r="C36" i="1"/>
  <c r="G31" i="1"/>
  <c r="G17" i="1"/>
  <c r="G8" i="1"/>
  <c r="G16" i="1"/>
  <c r="E14" i="1"/>
  <c r="G23" i="1"/>
  <c r="G29" i="1"/>
  <c r="G25" i="1"/>
  <c r="G21" i="1"/>
  <c r="G9" i="1"/>
  <c r="G27" i="1"/>
  <c r="G30" i="1"/>
  <c r="G28" i="1"/>
  <c r="G26" i="1"/>
  <c r="G22" i="1"/>
  <c r="G13" i="1"/>
  <c r="G10" i="1"/>
  <c r="G20" i="1"/>
  <c r="G19" i="1"/>
</calcChain>
</file>

<file path=xl/sharedStrings.xml><?xml version="1.0" encoding="utf-8"?>
<sst xmlns="http://schemas.openxmlformats.org/spreadsheetml/2006/main" count="53" uniqueCount="42">
  <si>
    <t xml:space="preserve"> </t>
  </si>
  <si>
    <t>Summary of Program Expenditures and Recipients</t>
  </si>
  <si>
    <t>Total  Number</t>
  </si>
  <si>
    <t>Average</t>
  </si>
  <si>
    <t>Student Assistance Programs</t>
  </si>
  <si>
    <t>Expenditures</t>
  </si>
  <si>
    <t>Award</t>
  </si>
  <si>
    <t>Monetary Award Program (MAP)</t>
  </si>
  <si>
    <t>Illinois Veteran Grant Program (IVG)</t>
  </si>
  <si>
    <t>Illinois National Guard Grant Program (ING)</t>
  </si>
  <si>
    <t>Grant Program for Dependents of Police/Fire/Correctional Officers</t>
  </si>
  <si>
    <t>Higher Ed License Plate Program (HELP)</t>
  </si>
  <si>
    <t>Minority Teachers of Illinois Scholarship (MTI)</t>
  </si>
  <si>
    <t>Golden Apple Scholars of Illinois</t>
  </si>
  <si>
    <t>Optometric Education Scholarship Program</t>
  </si>
  <si>
    <t>Illinois Teachers Loan Repayment Program</t>
  </si>
  <si>
    <t>Nurse Educator Loan Repayment Program</t>
  </si>
  <si>
    <t>Veterans' Home Medical Providers' Loan Repayment Program</t>
  </si>
  <si>
    <t>John R. Justice Student Loan Repayment Program</t>
  </si>
  <si>
    <t>IL Special Education Teacher Tuition Waiver Program</t>
  </si>
  <si>
    <t>Illinois State Scholars</t>
  </si>
  <si>
    <t>Total</t>
  </si>
  <si>
    <t>Students may participate in more than one program, therefore, recipient totals across programs do not represent total unduplicated students served.</t>
  </si>
  <si>
    <t>,</t>
  </si>
  <si>
    <t>Grant Program for Exonerees</t>
  </si>
  <si>
    <t>AIM HIGH</t>
  </si>
  <si>
    <t xml:space="preserve">       Expenditures, recipients, and average award are State funds only excluding institutonal matching.</t>
  </si>
  <si>
    <t xml:space="preserve">       Recipients are estimated assuming a $250 average award.</t>
  </si>
  <si>
    <t xml:space="preserve">- </t>
  </si>
  <si>
    <t>Early Childhood Access Consortium for Equity (ECACE) Scholarship Program </t>
  </si>
  <si>
    <t>Nursing Education Scholarship</t>
  </si>
  <si>
    <t>Displaced Energy Worker Dependent Transition Scholarship Program</t>
  </si>
  <si>
    <t>Community Behavioral Health Care Professional Loan Repayment Program</t>
  </si>
  <si>
    <t>Post MSW Social Work Professional Educator License Scholarship Program</t>
  </si>
  <si>
    <t>School and Municipal Social Work Shortage Loan Repayment Porogram</t>
  </si>
  <si>
    <t>of Awards</t>
  </si>
  <si>
    <t>-</t>
  </si>
  <si>
    <t xml:space="preserve">       The IVG and ING Programs were not fuly funded. Number of recipients reflect student beneficiaries of waived tuition and fee charges at institutions.</t>
  </si>
  <si>
    <t>State Fiscal Year 2025</t>
  </si>
  <si>
    <t>Table 1.1 of the 2025 ISAC Data Book</t>
  </si>
  <si>
    <t>Illinois Graduate and Retain our Workforce (iGROW) Tech Scholarship Program</t>
  </si>
  <si>
    <t>Human Services Professional Loan Repayment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</si>
</sst>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5" x14ac:knownFonts="1">
    <font>
      <sz val="8"/>
      <name val="Arial"/>
    </font>
    <font>
      <b/>
      <sz val="14"/>
      <name val="Times New Roman"/>
      <family val="1"/>
    </font>
    <font>
      <sz val="16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2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Fill="1" applyBorder="1"/>
    <xf numFmtId="0" fontId="0" fillId="0" borderId="0" xfId="0" applyBorder="1"/>
    <xf numFmtId="0" fontId="2" fillId="0" borderId="0" xfId="0" applyFont="1" applyFill="1" applyBorder="1"/>
    <xf numFmtId="0" fontId="3" fillId="0" borderId="0" xfId="0" applyFont="1" applyBorder="1"/>
    <xf numFmtId="0" fontId="4" fillId="0" borderId="0" xfId="0" applyFont="1"/>
    <xf numFmtId="0" fontId="1" fillId="0" borderId="0" xfId="0" applyFont="1" applyBorder="1"/>
    <xf numFmtId="0" fontId="5" fillId="0" borderId="0" xfId="0" applyFont="1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0" fontId="6" fillId="0" borderId="0" xfId="0" applyFont="1"/>
    <xf numFmtId="0" fontId="6" fillId="0" borderId="0" xfId="0" applyFont="1" applyFill="1" applyBorder="1"/>
    <xf numFmtId="164" fontId="6" fillId="0" borderId="0" xfId="0" applyNumberFormat="1" applyFont="1" applyFill="1" applyBorder="1"/>
    <xf numFmtId="164" fontId="6" fillId="0" borderId="0" xfId="0" quotePrefix="1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164" fontId="6" fillId="0" borderId="0" xfId="0" quotePrefix="1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0" fillId="0" borderId="0" xfId="0" applyFill="1"/>
    <xf numFmtId="0" fontId="6" fillId="0" borderId="0" xfId="0" applyFont="1" applyFill="1"/>
    <xf numFmtId="0" fontId="9" fillId="0" borderId="0" xfId="0" applyFont="1" applyFill="1" applyBorder="1"/>
    <xf numFmtId="164" fontId="6" fillId="0" borderId="0" xfId="0" applyNumberFormat="1" applyFont="1" applyBorder="1"/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3" fontId="6" fillId="0" borderId="0" xfId="0" applyNumberFormat="1" applyFont="1" applyBorder="1"/>
    <xf numFmtId="0" fontId="10" fillId="0" borderId="0" xfId="0" applyFont="1" applyBorder="1"/>
    <xf numFmtId="0" fontId="10" fillId="0" borderId="0" xfId="0" applyFont="1" applyFill="1" applyBorder="1"/>
    <xf numFmtId="0" fontId="0" fillId="0" borderId="0" xfId="0" applyFill="1" applyAlignment="1">
      <alignment wrapText="1" readingOrder="1"/>
    </xf>
    <xf numFmtId="0" fontId="0" fillId="0" borderId="0" xfId="0" applyAlignment="1">
      <alignment wrapText="1" readingOrder="1"/>
    </xf>
    <xf numFmtId="164" fontId="6" fillId="0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0" fontId="12" fillId="0" borderId="0" xfId="0" applyFont="1" applyAlignment="1">
      <alignment horizontal="right" wrapText="1"/>
    </xf>
    <xf numFmtId="3" fontId="0" fillId="0" borderId="0" xfId="0" applyNumberFormat="1" applyAlignment="1">
      <alignment horizontal="right" vertical="center"/>
    </xf>
    <xf numFmtId="8" fontId="0" fillId="0" borderId="0" xfId="0" applyNumberFormat="1" applyAlignment="1">
      <alignment horizontal="right" vertical="center"/>
    </xf>
    <xf numFmtId="3" fontId="6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 vertical="top"/>
    </xf>
    <xf numFmtId="164" fontId="6" fillId="0" borderId="0" xfId="0" quotePrefix="1" applyNumberFormat="1" applyFont="1" applyFill="1" applyBorder="1" applyAlignment="1">
      <alignment horizontal="center"/>
    </xf>
    <xf numFmtId="41" fontId="6" fillId="0" borderId="0" xfId="0" quotePrefix="1" applyNumberFormat="1" applyFont="1" applyFill="1" applyBorder="1" applyAlignment="1">
      <alignment horizontal="center"/>
    </xf>
    <xf numFmtId="0" fontId="13" fillId="0" borderId="0" xfId="0" applyFont="1" applyBorder="1"/>
    <xf numFmtId="0" fontId="13" fillId="0" borderId="0" xfId="0" applyFont="1" applyFill="1" applyBorder="1" applyAlignment="1">
      <alignment horizontal="center"/>
    </xf>
    <xf numFmtId="164" fontId="14" fillId="0" borderId="0" xfId="0" quotePrefix="1" applyNumberFormat="1" applyFont="1" applyAlignment="1">
      <alignment horizontal="right"/>
    </xf>
    <xf numFmtId="3" fontId="1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1916493</xdr:colOff>
      <xdr:row>9</xdr:row>
      <xdr:rowOff>109373</xdr:rowOff>
    </xdr:from>
    <xdr:ext cx="190500" cy="217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445FB0C-A04E-42B5-B212-FE75DA060C31}"/>
            </a:ext>
          </a:extLst>
        </xdr:cNvPr>
        <xdr:cNvSpPr txBox="1"/>
      </xdr:nvSpPr>
      <xdr:spPr>
        <a:xfrm>
          <a:off x="1916493" y="2027511"/>
          <a:ext cx="19050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/>
            <a:t>2</a:t>
          </a:r>
        </a:p>
      </xdr:txBody>
    </xdr:sp>
    <xdr:clientData/>
  </xdr:oneCellAnchor>
  <xdr:oneCellAnchor>
    <xdr:from>
      <xdr:col>0</xdr:col>
      <xdr:colOff>613377</xdr:colOff>
      <xdr:row>7</xdr:row>
      <xdr:rowOff>107156</xdr:rowOff>
    </xdr:from>
    <xdr:ext cx="207744" cy="34278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58D80B1-A1F4-4A86-8BEC-C753F84FB91B}"/>
            </a:ext>
          </a:extLst>
        </xdr:cNvPr>
        <xdr:cNvSpPr txBox="1"/>
      </xdr:nvSpPr>
      <xdr:spPr>
        <a:xfrm>
          <a:off x="613377" y="1683708"/>
          <a:ext cx="20774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/>
            <a:t>1</a:t>
          </a:r>
        </a:p>
        <a:p>
          <a:endParaRPr lang="en-US" sz="800"/>
        </a:p>
      </xdr:txBody>
    </xdr:sp>
    <xdr:clientData/>
  </xdr:oneCellAnchor>
  <xdr:oneCellAnchor>
    <xdr:from>
      <xdr:col>0</xdr:col>
      <xdr:colOff>0</xdr:colOff>
      <xdr:row>39</xdr:row>
      <xdr:rowOff>107156</xdr:rowOff>
    </xdr:from>
    <xdr:ext cx="236668" cy="217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384ADE3-6B8F-4281-896E-B231C7499DBE}"/>
            </a:ext>
          </a:extLst>
        </xdr:cNvPr>
        <xdr:cNvSpPr txBox="1"/>
      </xdr:nvSpPr>
      <xdr:spPr>
        <a:xfrm>
          <a:off x="0" y="666298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</a:t>
          </a:r>
        </a:p>
      </xdr:txBody>
    </xdr:sp>
    <xdr:clientData/>
  </xdr:oneCellAnchor>
  <xdr:oneCellAnchor>
    <xdr:from>
      <xdr:col>0</xdr:col>
      <xdr:colOff>0</xdr:colOff>
      <xdr:row>40</xdr:row>
      <xdr:rowOff>122634</xdr:rowOff>
    </xdr:from>
    <xdr:ext cx="236668" cy="217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179DE27-4A79-40FD-81A3-CF8B7C73991F}"/>
            </a:ext>
          </a:extLst>
        </xdr:cNvPr>
        <xdr:cNvSpPr txBox="1"/>
      </xdr:nvSpPr>
      <xdr:spPr>
        <a:xfrm>
          <a:off x="0" y="684268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3</a:t>
          </a:r>
        </a:p>
      </xdr:txBody>
    </xdr:sp>
    <xdr:clientData/>
  </xdr:oneCellAnchor>
  <xdr:oneCellAnchor>
    <xdr:from>
      <xdr:col>0</xdr:col>
      <xdr:colOff>0</xdr:colOff>
      <xdr:row>38</xdr:row>
      <xdr:rowOff>102393</xdr:rowOff>
    </xdr:from>
    <xdr:ext cx="236668" cy="217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36F94E4-56B7-4DAE-AF45-DFDBFEB2F68F}"/>
            </a:ext>
          </a:extLst>
        </xdr:cNvPr>
        <xdr:cNvSpPr txBox="1"/>
      </xdr:nvSpPr>
      <xdr:spPr>
        <a:xfrm>
          <a:off x="0" y="6986669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</a:t>
          </a:r>
        </a:p>
      </xdr:txBody>
    </xdr:sp>
    <xdr:clientData/>
  </xdr:oneCellAnchor>
  <xdr:oneCellAnchor>
    <xdr:from>
      <xdr:col>0</xdr:col>
      <xdr:colOff>2292239</xdr:colOff>
      <xdr:row>10</xdr:row>
      <xdr:rowOff>117256</xdr:rowOff>
    </xdr:from>
    <xdr:ext cx="190500" cy="217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00F81DC-9CCA-4FE3-A19E-BF25E7FD42FD}"/>
            </a:ext>
          </a:extLst>
        </xdr:cNvPr>
        <xdr:cNvSpPr txBox="1"/>
      </xdr:nvSpPr>
      <xdr:spPr>
        <a:xfrm>
          <a:off x="2292239" y="2206187"/>
          <a:ext cx="19050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/>
            <a:t>2</a:t>
          </a:r>
        </a:p>
      </xdr:txBody>
    </xdr:sp>
    <xdr:clientData/>
  </xdr:oneCellAnchor>
  <xdr:oneCellAnchor>
    <xdr:from>
      <xdr:col>5</xdr:col>
      <xdr:colOff>7576</xdr:colOff>
      <xdr:row>12</xdr:row>
      <xdr:rowOff>98864</xdr:rowOff>
    </xdr:from>
    <xdr:ext cx="190500" cy="217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D8CC4A-F241-461F-8619-F198C01DA328}"/>
            </a:ext>
          </a:extLst>
        </xdr:cNvPr>
        <xdr:cNvSpPr txBox="1"/>
      </xdr:nvSpPr>
      <xdr:spPr>
        <a:xfrm>
          <a:off x="6931266" y="2529381"/>
          <a:ext cx="19050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/>
            <a:t>3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04CB-5A04-4F13-8D29-B796539CBB56}">
  <sheetPr codeName="Sheet1">
    <tabColor theme="6" tint="0.59999389629810485"/>
  </sheetPr>
  <dimension ref="A1:IV66"/>
  <sheetViews>
    <sheetView tabSelected="1" view="pageBreakPreview" zoomScale="130" zoomScaleNormal="100" zoomScaleSheetLayoutView="130" workbookViewId="0"/>
  </sheetViews>
  <sheetFormatPr defaultRowHeight="10" x14ac:dyDescent="0.2"/>
  <cols>
    <col min="1" max="1" width="72.88671875" customWidth="1"/>
    <col min="2" max="2" width="7.6640625" customWidth="1"/>
    <col min="3" max="3" width="18" customWidth="1"/>
    <col min="4" max="4" width="8.33203125" customWidth="1"/>
    <col min="5" max="5" width="14.109375" customWidth="1"/>
    <col min="6" max="6" width="6.33203125" customWidth="1"/>
    <col min="7" max="7" width="12" customWidth="1"/>
    <col min="8" max="8" width="7.6640625" customWidth="1"/>
    <col min="257" max="257" width="60.88671875" customWidth="1"/>
    <col min="258" max="258" width="7.6640625" customWidth="1"/>
    <col min="259" max="259" width="18" customWidth="1"/>
    <col min="260" max="260" width="8.33203125" customWidth="1"/>
    <col min="261" max="261" width="14.109375" customWidth="1"/>
    <col min="262" max="262" width="6.33203125" customWidth="1"/>
    <col min="263" max="263" width="12" customWidth="1"/>
    <col min="264" max="264" width="7.6640625" customWidth="1"/>
    <col min="513" max="513" width="60.88671875" customWidth="1"/>
    <col min="514" max="514" width="7.6640625" customWidth="1"/>
    <col min="515" max="515" width="18" customWidth="1"/>
    <col min="516" max="516" width="8.33203125" customWidth="1"/>
    <col min="517" max="517" width="14.109375" customWidth="1"/>
    <col min="518" max="518" width="6.33203125" customWidth="1"/>
    <col min="519" max="519" width="12" customWidth="1"/>
    <col min="520" max="520" width="7.6640625" customWidth="1"/>
    <col min="769" max="769" width="60.88671875" customWidth="1"/>
    <col min="770" max="770" width="7.6640625" customWidth="1"/>
    <col min="771" max="771" width="18" customWidth="1"/>
    <col min="772" max="772" width="8.33203125" customWidth="1"/>
    <col min="773" max="773" width="14.109375" customWidth="1"/>
    <col min="774" max="774" width="6.33203125" customWidth="1"/>
    <col min="775" max="775" width="12" customWidth="1"/>
    <col min="776" max="776" width="7.6640625" customWidth="1"/>
    <col min="1025" max="1025" width="60.88671875" customWidth="1"/>
    <col min="1026" max="1026" width="7.6640625" customWidth="1"/>
    <col min="1027" max="1027" width="18" customWidth="1"/>
    <col min="1028" max="1028" width="8.33203125" customWidth="1"/>
    <col min="1029" max="1029" width="14.109375" customWidth="1"/>
    <col min="1030" max="1030" width="6.33203125" customWidth="1"/>
    <col min="1031" max="1031" width="12" customWidth="1"/>
    <col min="1032" max="1032" width="7.6640625" customWidth="1"/>
    <col min="1281" max="1281" width="60.88671875" customWidth="1"/>
    <col min="1282" max="1282" width="7.6640625" customWidth="1"/>
    <col min="1283" max="1283" width="18" customWidth="1"/>
    <col min="1284" max="1284" width="8.33203125" customWidth="1"/>
    <col min="1285" max="1285" width="14.109375" customWidth="1"/>
    <col min="1286" max="1286" width="6.33203125" customWidth="1"/>
    <col min="1287" max="1287" width="12" customWidth="1"/>
    <col min="1288" max="1288" width="7.6640625" customWidth="1"/>
    <col min="1537" max="1537" width="60.88671875" customWidth="1"/>
    <col min="1538" max="1538" width="7.6640625" customWidth="1"/>
    <col min="1539" max="1539" width="18" customWidth="1"/>
    <col min="1540" max="1540" width="8.33203125" customWidth="1"/>
    <col min="1541" max="1541" width="14.109375" customWidth="1"/>
    <col min="1542" max="1542" width="6.33203125" customWidth="1"/>
    <col min="1543" max="1543" width="12" customWidth="1"/>
    <col min="1544" max="1544" width="7.6640625" customWidth="1"/>
    <col min="1793" max="1793" width="60.88671875" customWidth="1"/>
    <col min="1794" max="1794" width="7.6640625" customWidth="1"/>
    <col min="1795" max="1795" width="18" customWidth="1"/>
    <col min="1796" max="1796" width="8.33203125" customWidth="1"/>
    <col min="1797" max="1797" width="14.109375" customWidth="1"/>
    <col min="1798" max="1798" width="6.33203125" customWidth="1"/>
    <col min="1799" max="1799" width="12" customWidth="1"/>
    <col min="1800" max="1800" width="7.6640625" customWidth="1"/>
    <col min="2049" max="2049" width="60.88671875" customWidth="1"/>
    <col min="2050" max="2050" width="7.6640625" customWidth="1"/>
    <col min="2051" max="2051" width="18" customWidth="1"/>
    <col min="2052" max="2052" width="8.33203125" customWidth="1"/>
    <col min="2053" max="2053" width="14.109375" customWidth="1"/>
    <col min="2054" max="2054" width="6.33203125" customWidth="1"/>
    <col min="2055" max="2055" width="12" customWidth="1"/>
    <col min="2056" max="2056" width="7.6640625" customWidth="1"/>
    <col min="2305" max="2305" width="60.88671875" customWidth="1"/>
    <col min="2306" max="2306" width="7.6640625" customWidth="1"/>
    <col min="2307" max="2307" width="18" customWidth="1"/>
    <col min="2308" max="2308" width="8.33203125" customWidth="1"/>
    <col min="2309" max="2309" width="14.109375" customWidth="1"/>
    <col min="2310" max="2310" width="6.33203125" customWidth="1"/>
    <col min="2311" max="2311" width="12" customWidth="1"/>
    <col min="2312" max="2312" width="7.6640625" customWidth="1"/>
    <col min="2561" max="2561" width="60.88671875" customWidth="1"/>
    <col min="2562" max="2562" width="7.6640625" customWidth="1"/>
    <col min="2563" max="2563" width="18" customWidth="1"/>
    <col min="2564" max="2564" width="8.33203125" customWidth="1"/>
    <col min="2565" max="2565" width="14.109375" customWidth="1"/>
    <col min="2566" max="2566" width="6.33203125" customWidth="1"/>
    <col min="2567" max="2567" width="12" customWidth="1"/>
    <col min="2568" max="2568" width="7.6640625" customWidth="1"/>
    <col min="2817" max="2817" width="60.88671875" customWidth="1"/>
    <col min="2818" max="2818" width="7.6640625" customWidth="1"/>
    <col min="2819" max="2819" width="18" customWidth="1"/>
    <col min="2820" max="2820" width="8.33203125" customWidth="1"/>
    <col min="2821" max="2821" width="14.109375" customWidth="1"/>
    <col min="2822" max="2822" width="6.33203125" customWidth="1"/>
    <col min="2823" max="2823" width="12" customWidth="1"/>
    <col min="2824" max="2824" width="7.6640625" customWidth="1"/>
    <col min="3073" max="3073" width="60.88671875" customWidth="1"/>
    <col min="3074" max="3074" width="7.6640625" customWidth="1"/>
    <col min="3075" max="3075" width="18" customWidth="1"/>
    <col min="3076" max="3076" width="8.33203125" customWidth="1"/>
    <col min="3077" max="3077" width="14.109375" customWidth="1"/>
    <col min="3078" max="3078" width="6.33203125" customWidth="1"/>
    <col min="3079" max="3079" width="12" customWidth="1"/>
    <col min="3080" max="3080" width="7.6640625" customWidth="1"/>
    <col min="3329" max="3329" width="60.88671875" customWidth="1"/>
    <col min="3330" max="3330" width="7.6640625" customWidth="1"/>
    <col min="3331" max="3331" width="18" customWidth="1"/>
    <col min="3332" max="3332" width="8.33203125" customWidth="1"/>
    <col min="3333" max="3333" width="14.109375" customWidth="1"/>
    <col min="3334" max="3334" width="6.33203125" customWidth="1"/>
    <col min="3335" max="3335" width="12" customWidth="1"/>
    <col min="3336" max="3336" width="7.6640625" customWidth="1"/>
    <col min="3585" max="3585" width="60.88671875" customWidth="1"/>
    <col min="3586" max="3586" width="7.6640625" customWidth="1"/>
    <col min="3587" max="3587" width="18" customWidth="1"/>
    <col min="3588" max="3588" width="8.33203125" customWidth="1"/>
    <col min="3589" max="3589" width="14.109375" customWidth="1"/>
    <col min="3590" max="3590" width="6.33203125" customWidth="1"/>
    <col min="3591" max="3591" width="12" customWidth="1"/>
    <col min="3592" max="3592" width="7.6640625" customWidth="1"/>
    <col min="3841" max="3841" width="60.88671875" customWidth="1"/>
    <col min="3842" max="3842" width="7.6640625" customWidth="1"/>
    <col min="3843" max="3843" width="18" customWidth="1"/>
    <col min="3844" max="3844" width="8.33203125" customWidth="1"/>
    <col min="3845" max="3845" width="14.109375" customWidth="1"/>
    <col min="3846" max="3846" width="6.33203125" customWidth="1"/>
    <col min="3847" max="3847" width="12" customWidth="1"/>
    <col min="3848" max="3848" width="7.6640625" customWidth="1"/>
    <col min="4097" max="4097" width="60.88671875" customWidth="1"/>
    <col min="4098" max="4098" width="7.6640625" customWidth="1"/>
    <col min="4099" max="4099" width="18" customWidth="1"/>
    <col min="4100" max="4100" width="8.33203125" customWidth="1"/>
    <col min="4101" max="4101" width="14.109375" customWidth="1"/>
    <col min="4102" max="4102" width="6.33203125" customWidth="1"/>
    <col min="4103" max="4103" width="12" customWidth="1"/>
    <col min="4104" max="4104" width="7.6640625" customWidth="1"/>
    <col min="4353" max="4353" width="60.88671875" customWidth="1"/>
    <col min="4354" max="4354" width="7.6640625" customWidth="1"/>
    <col min="4355" max="4355" width="18" customWidth="1"/>
    <col min="4356" max="4356" width="8.33203125" customWidth="1"/>
    <col min="4357" max="4357" width="14.109375" customWidth="1"/>
    <col min="4358" max="4358" width="6.33203125" customWidth="1"/>
    <col min="4359" max="4359" width="12" customWidth="1"/>
    <col min="4360" max="4360" width="7.6640625" customWidth="1"/>
    <col min="4609" max="4609" width="60.88671875" customWidth="1"/>
    <col min="4610" max="4610" width="7.6640625" customWidth="1"/>
    <col min="4611" max="4611" width="18" customWidth="1"/>
    <col min="4612" max="4612" width="8.33203125" customWidth="1"/>
    <col min="4613" max="4613" width="14.109375" customWidth="1"/>
    <col min="4614" max="4614" width="6.33203125" customWidth="1"/>
    <col min="4615" max="4615" width="12" customWidth="1"/>
    <col min="4616" max="4616" width="7.6640625" customWidth="1"/>
    <col min="4865" max="4865" width="60.88671875" customWidth="1"/>
    <col min="4866" max="4866" width="7.6640625" customWidth="1"/>
    <col min="4867" max="4867" width="18" customWidth="1"/>
    <col min="4868" max="4868" width="8.33203125" customWidth="1"/>
    <col min="4869" max="4869" width="14.109375" customWidth="1"/>
    <col min="4870" max="4870" width="6.33203125" customWidth="1"/>
    <col min="4871" max="4871" width="12" customWidth="1"/>
    <col min="4872" max="4872" width="7.6640625" customWidth="1"/>
    <col min="5121" max="5121" width="60.88671875" customWidth="1"/>
    <col min="5122" max="5122" width="7.6640625" customWidth="1"/>
    <col min="5123" max="5123" width="18" customWidth="1"/>
    <col min="5124" max="5124" width="8.33203125" customWidth="1"/>
    <col min="5125" max="5125" width="14.109375" customWidth="1"/>
    <col min="5126" max="5126" width="6.33203125" customWidth="1"/>
    <col min="5127" max="5127" width="12" customWidth="1"/>
    <col min="5128" max="5128" width="7.6640625" customWidth="1"/>
    <col min="5377" max="5377" width="60.88671875" customWidth="1"/>
    <col min="5378" max="5378" width="7.6640625" customWidth="1"/>
    <col min="5379" max="5379" width="18" customWidth="1"/>
    <col min="5380" max="5380" width="8.33203125" customWidth="1"/>
    <col min="5381" max="5381" width="14.109375" customWidth="1"/>
    <col min="5382" max="5382" width="6.33203125" customWidth="1"/>
    <col min="5383" max="5383" width="12" customWidth="1"/>
    <col min="5384" max="5384" width="7.6640625" customWidth="1"/>
    <col min="5633" max="5633" width="60.88671875" customWidth="1"/>
    <col min="5634" max="5634" width="7.6640625" customWidth="1"/>
    <col min="5635" max="5635" width="18" customWidth="1"/>
    <col min="5636" max="5636" width="8.33203125" customWidth="1"/>
    <col min="5637" max="5637" width="14.109375" customWidth="1"/>
    <col min="5638" max="5638" width="6.33203125" customWidth="1"/>
    <col min="5639" max="5639" width="12" customWidth="1"/>
    <col min="5640" max="5640" width="7.6640625" customWidth="1"/>
    <col min="5889" max="5889" width="60.88671875" customWidth="1"/>
    <col min="5890" max="5890" width="7.6640625" customWidth="1"/>
    <col min="5891" max="5891" width="18" customWidth="1"/>
    <col min="5892" max="5892" width="8.33203125" customWidth="1"/>
    <col min="5893" max="5893" width="14.109375" customWidth="1"/>
    <col min="5894" max="5894" width="6.33203125" customWidth="1"/>
    <col min="5895" max="5895" width="12" customWidth="1"/>
    <col min="5896" max="5896" width="7.6640625" customWidth="1"/>
    <col min="6145" max="6145" width="60.88671875" customWidth="1"/>
    <col min="6146" max="6146" width="7.6640625" customWidth="1"/>
    <col min="6147" max="6147" width="18" customWidth="1"/>
    <col min="6148" max="6148" width="8.33203125" customWidth="1"/>
    <col min="6149" max="6149" width="14.109375" customWidth="1"/>
    <col min="6150" max="6150" width="6.33203125" customWidth="1"/>
    <col min="6151" max="6151" width="12" customWidth="1"/>
    <col min="6152" max="6152" width="7.6640625" customWidth="1"/>
    <col min="6401" max="6401" width="60.88671875" customWidth="1"/>
    <col min="6402" max="6402" width="7.6640625" customWidth="1"/>
    <col min="6403" max="6403" width="18" customWidth="1"/>
    <col min="6404" max="6404" width="8.33203125" customWidth="1"/>
    <col min="6405" max="6405" width="14.109375" customWidth="1"/>
    <col min="6406" max="6406" width="6.33203125" customWidth="1"/>
    <col min="6407" max="6407" width="12" customWidth="1"/>
    <col min="6408" max="6408" width="7.6640625" customWidth="1"/>
    <col min="6657" max="6657" width="60.88671875" customWidth="1"/>
    <col min="6658" max="6658" width="7.6640625" customWidth="1"/>
    <col min="6659" max="6659" width="18" customWidth="1"/>
    <col min="6660" max="6660" width="8.33203125" customWidth="1"/>
    <col min="6661" max="6661" width="14.109375" customWidth="1"/>
    <col min="6662" max="6662" width="6.33203125" customWidth="1"/>
    <col min="6663" max="6663" width="12" customWidth="1"/>
    <col min="6664" max="6664" width="7.6640625" customWidth="1"/>
    <col min="6913" max="6913" width="60.88671875" customWidth="1"/>
    <col min="6914" max="6914" width="7.6640625" customWidth="1"/>
    <col min="6915" max="6915" width="18" customWidth="1"/>
    <col min="6916" max="6916" width="8.33203125" customWidth="1"/>
    <col min="6917" max="6917" width="14.109375" customWidth="1"/>
    <col min="6918" max="6918" width="6.33203125" customWidth="1"/>
    <col min="6919" max="6919" width="12" customWidth="1"/>
    <col min="6920" max="6920" width="7.6640625" customWidth="1"/>
    <col min="7169" max="7169" width="60.88671875" customWidth="1"/>
    <col min="7170" max="7170" width="7.6640625" customWidth="1"/>
    <col min="7171" max="7171" width="18" customWidth="1"/>
    <col min="7172" max="7172" width="8.33203125" customWidth="1"/>
    <col min="7173" max="7173" width="14.109375" customWidth="1"/>
    <col min="7174" max="7174" width="6.33203125" customWidth="1"/>
    <col min="7175" max="7175" width="12" customWidth="1"/>
    <col min="7176" max="7176" width="7.6640625" customWidth="1"/>
    <col min="7425" max="7425" width="60.88671875" customWidth="1"/>
    <col min="7426" max="7426" width="7.6640625" customWidth="1"/>
    <col min="7427" max="7427" width="18" customWidth="1"/>
    <col min="7428" max="7428" width="8.33203125" customWidth="1"/>
    <col min="7429" max="7429" width="14.109375" customWidth="1"/>
    <col min="7430" max="7430" width="6.33203125" customWidth="1"/>
    <col min="7431" max="7431" width="12" customWidth="1"/>
    <col min="7432" max="7432" width="7.6640625" customWidth="1"/>
    <col min="7681" max="7681" width="60.88671875" customWidth="1"/>
    <col min="7682" max="7682" width="7.6640625" customWidth="1"/>
    <col min="7683" max="7683" width="18" customWidth="1"/>
    <col min="7684" max="7684" width="8.33203125" customWidth="1"/>
    <col min="7685" max="7685" width="14.109375" customWidth="1"/>
    <col min="7686" max="7686" width="6.33203125" customWidth="1"/>
    <col min="7687" max="7687" width="12" customWidth="1"/>
    <col min="7688" max="7688" width="7.6640625" customWidth="1"/>
    <col min="7937" max="7937" width="60.88671875" customWidth="1"/>
    <col min="7938" max="7938" width="7.6640625" customWidth="1"/>
    <col min="7939" max="7939" width="18" customWidth="1"/>
    <col min="7940" max="7940" width="8.33203125" customWidth="1"/>
    <col min="7941" max="7941" width="14.109375" customWidth="1"/>
    <col min="7942" max="7942" width="6.33203125" customWidth="1"/>
    <col min="7943" max="7943" width="12" customWidth="1"/>
    <col min="7944" max="7944" width="7.6640625" customWidth="1"/>
    <col min="8193" max="8193" width="60.88671875" customWidth="1"/>
    <col min="8194" max="8194" width="7.6640625" customWidth="1"/>
    <col min="8195" max="8195" width="18" customWidth="1"/>
    <col min="8196" max="8196" width="8.33203125" customWidth="1"/>
    <col min="8197" max="8197" width="14.109375" customWidth="1"/>
    <col min="8198" max="8198" width="6.33203125" customWidth="1"/>
    <col min="8199" max="8199" width="12" customWidth="1"/>
    <col min="8200" max="8200" width="7.6640625" customWidth="1"/>
    <col min="8449" max="8449" width="60.88671875" customWidth="1"/>
    <col min="8450" max="8450" width="7.6640625" customWidth="1"/>
    <col min="8451" max="8451" width="18" customWidth="1"/>
    <col min="8452" max="8452" width="8.33203125" customWidth="1"/>
    <col min="8453" max="8453" width="14.109375" customWidth="1"/>
    <col min="8454" max="8454" width="6.33203125" customWidth="1"/>
    <col min="8455" max="8455" width="12" customWidth="1"/>
    <col min="8456" max="8456" width="7.6640625" customWidth="1"/>
    <col min="8705" max="8705" width="60.88671875" customWidth="1"/>
    <col min="8706" max="8706" width="7.6640625" customWidth="1"/>
    <col min="8707" max="8707" width="18" customWidth="1"/>
    <col min="8708" max="8708" width="8.33203125" customWidth="1"/>
    <col min="8709" max="8709" width="14.109375" customWidth="1"/>
    <col min="8710" max="8710" width="6.33203125" customWidth="1"/>
    <col min="8711" max="8711" width="12" customWidth="1"/>
    <col min="8712" max="8712" width="7.6640625" customWidth="1"/>
    <col min="8961" max="8961" width="60.88671875" customWidth="1"/>
    <col min="8962" max="8962" width="7.6640625" customWidth="1"/>
    <col min="8963" max="8963" width="18" customWidth="1"/>
    <col min="8964" max="8964" width="8.33203125" customWidth="1"/>
    <col min="8965" max="8965" width="14.109375" customWidth="1"/>
    <col min="8966" max="8966" width="6.33203125" customWidth="1"/>
    <col min="8967" max="8967" width="12" customWidth="1"/>
    <col min="8968" max="8968" width="7.6640625" customWidth="1"/>
    <col min="9217" max="9217" width="60.88671875" customWidth="1"/>
    <col min="9218" max="9218" width="7.6640625" customWidth="1"/>
    <col min="9219" max="9219" width="18" customWidth="1"/>
    <col min="9220" max="9220" width="8.33203125" customWidth="1"/>
    <col min="9221" max="9221" width="14.109375" customWidth="1"/>
    <col min="9222" max="9222" width="6.33203125" customWidth="1"/>
    <col min="9223" max="9223" width="12" customWidth="1"/>
    <col min="9224" max="9224" width="7.6640625" customWidth="1"/>
    <col min="9473" max="9473" width="60.88671875" customWidth="1"/>
    <col min="9474" max="9474" width="7.6640625" customWidth="1"/>
    <col min="9475" max="9475" width="18" customWidth="1"/>
    <col min="9476" max="9476" width="8.33203125" customWidth="1"/>
    <col min="9477" max="9477" width="14.109375" customWidth="1"/>
    <col min="9478" max="9478" width="6.33203125" customWidth="1"/>
    <col min="9479" max="9479" width="12" customWidth="1"/>
    <col min="9480" max="9480" width="7.6640625" customWidth="1"/>
    <col min="9729" max="9729" width="60.88671875" customWidth="1"/>
    <col min="9730" max="9730" width="7.6640625" customWidth="1"/>
    <col min="9731" max="9731" width="18" customWidth="1"/>
    <col min="9732" max="9732" width="8.33203125" customWidth="1"/>
    <col min="9733" max="9733" width="14.109375" customWidth="1"/>
    <col min="9734" max="9734" width="6.33203125" customWidth="1"/>
    <col min="9735" max="9735" width="12" customWidth="1"/>
    <col min="9736" max="9736" width="7.6640625" customWidth="1"/>
    <col min="9985" max="9985" width="60.88671875" customWidth="1"/>
    <col min="9986" max="9986" width="7.6640625" customWidth="1"/>
    <col min="9987" max="9987" width="18" customWidth="1"/>
    <col min="9988" max="9988" width="8.33203125" customWidth="1"/>
    <col min="9989" max="9989" width="14.109375" customWidth="1"/>
    <col min="9990" max="9990" width="6.33203125" customWidth="1"/>
    <col min="9991" max="9991" width="12" customWidth="1"/>
    <col min="9992" max="9992" width="7.6640625" customWidth="1"/>
    <col min="10241" max="10241" width="60.88671875" customWidth="1"/>
    <col min="10242" max="10242" width="7.6640625" customWidth="1"/>
    <col min="10243" max="10243" width="18" customWidth="1"/>
    <col min="10244" max="10244" width="8.33203125" customWidth="1"/>
    <col min="10245" max="10245" width="14.109375" customWidth="1"/>
    <col min="10246" max="10246" width="6.33203125" customWidth="1"/>
    <col min="10247" max="10247" width="12" customWidth="1"/>
    <col min="10248" max="10248" width="7.6640625" customWidth="1"/>
    <col min="10497" max="10497" width="60.88671875" customWidth="1"/>
    <col min="10498" max="10498" width="7.6640625" customWidth="1"/>
    <col min="10499" max="10499" width="18" customWidth="1"/>
    <col min="10500" max="10500" width="8.33203125" customWidth="1"/>
    <col min="10501" max="10501" width="14.109375" customWidth="1"/>
    <col min="10502" max="10502" width="6.33203125" customWidth="1"/>
    <col min="10503" max="10503" width="12" customWidth="1"/>
    <col min="10504" max="10504" width="7.6640625" customWidth="1"/>
    <col min="10753" max="10753" width="60.88671875" customWidth="1"/>
    <col min="10754" max="10754" width="7.6640625" customWidth="1"/>
    <col min="10755" max="10755" width="18" customWidth="1"/>
    <col min="10756" max="10756" width="8.33203125" customWidth="1"/>
    <col min="10757" max="10757" width="14.109375" customWidth="1"/>
    <col min="10758" max="10758" width="6.33203125" customWidth="1"/>
    <col min="10759" max="10759" width="12" customWidth="1"/>
    <col min="10760" max="10760" width="7.6640625" customWidth="1"/>
    <col min="11009" max="11009" width="60.88671875" customWidth="1"/>
    <col min="11010" max="11010" width="7.6640625" customWidth="1"/>
    <col min="11011" max="11011" width="18" customWidth="1"/>
    <col min="11012" max="11012" width="8.33203125" customWidth="1"/>
    <col min="11013" max="11013" width="14.109375" customWidth="1"/>
    <col min="11014" max="11014" width="6.33203125" customWidth="1"/>
    <col min="11015" max="11015" width="12" customWidth="1"/>
    <col min="11016" max="11016" width="7.6640625" customWidth="1"/>
    <col min="11265" max="11265" width="60.88671875" customWidth="1"/>
    <col min="11266" max="11266" width="7.6640625" customWidth="1"/>
    <col min="11267" max="11267" width="18" customWidth="1"/>
    <col min="11268" max="11268" width="8.33203125" customWidth="1"/>
    <col min="11269" max="11269" width="14.109375" customWidth="1"/>
    <col min="11270" max="11270" width="6.33203125" customWidth="1"/>
    <col min="11271" max="11271" width="12" customWidth="1"/>
    <col min="11272" max="11272" width="7.6640625" customWidth="1"/>
    <col min="11521" max="11521" width="60.88671875" customWidth="1"/>
    <col min="11522" max="11522" width="7.6640625" customWidth="1"/>
    <col min="11523" max="11523" width="18" customWidth="1"/>
    <col min="11524" max="11524" width="8.33203125" customWidth="1"/>
    <col min="11525" max="11525" width="14.109375" customWidth="1"/>
    <col min="11526" max="11526" width="6.33203125" customWidth="1"/>
    <col min="11527" max="11527" width="12" customWidth="1"/>
    <col min="11528" max="11528" width="7.6640625" customWidth="1"/>
    <col min="11777" max="11777" width="60.88671875" customWidth="1"/>
    <col min="11778" max="11778" width="7.6640625" customWidth="1"/>
    <col min="11779" max="11779" width="18" customWidth="1"/>
    <col min="11780" max="11780" width="8.33203125" customWidth="1"/>
    <col min="11781" max="11781" width="14.109375" customWidth="1"/>
    <col min="11782" max="11782" width="6.33203125" customWidth="1"/>
    <col min="11783" max="11783" width="12" customWidth="1"/>
    <col min="11784" max="11784" width="7.6640625" customWidth="1"/>
    <col min="12033" max="12033" width="60.88671875" customWidth="1"/>
    <col min="12034" max="12034" width="7.6640625" customWidth="1"/>
    <col min="12035" max="12035" width="18" customWidth="1"/>
    <col min="12036" max="12036" width="8.33203125" customWidth="1"/>
    <col min="12037" max="12037" width="14.109375" customWidth="1"/>
    <col min="12038" max="12038" width="6.33203125" customWidth="1"/>
    <col min="12039" max="12039" width="12" customWidth="1"/>
    <col min="12040" max="12040" width="7.6640625" customWidth="1"/>
    <col min="12289" max="12289" width="60.88671875" customWidth="1"/>
    <col min="12290" max="12290" width="7.6640625" customWidth="1"/>
    <col min="12291" max="12291" width="18" customWidth="1"/>
    <col min="12292" max="12292" width="8.33203125" customWidth="1"/>
    <col min="12293" max="12293" width="14.109375" customWidth="1"/>
    <col min="12294" max="12294" width="6.33203125" customWidth="1"/>
    <col min="12295" max="12295" width="12" customWidth="1"/>
    <col min="12296" max="12296" width="7.6640625" customWidth="1"/>
    <col min="12545" max="12545" width="60.88671875" customWidth="1"/>
    <col min="12546" max="12546" width="7.6640625" customWidth="1"/>
    <col min="12547" max="12547" width="18" customWidth="1"/>
    <col min="12548" max="12548" width="8.33203125" customWidth="1"/>
    <col min="12549" max="12549" width="14.109375" customWidth="1"/>
    <col min="12550" max="12550" width="6.33203125" customWidth="1"/>
    <col min="12551" max="12551" width="12" customWidth="1"/>
    <col min="12552" max="12552" width="7.6640625" customWidth="1"/>
    <col min="12801" max="12801" width="60.88671875" customWidth="1"/>
    <col min="12802" max="12802" width="7.6640625" customWidth="1"/>
    <col min="12803" max="12803" width="18" customWidth="1"/>
    <col min="12804" max="12804" width="8.33203125" customWidth="1"/>
    <col min="12805" max="12805" width="14.109375" customWidth="1"/>
    <col min="12806" max="12806" width="6.33203125" customWidth="1"/>
    <col min="12807" max="12807" width="12" customWidth="1"/>
    <col min="12808" max="12808" width="7.6640625" customWidth="1"/>
    <col min="13057" max="13057" width="60.88671875" customWidth="1"/>
    <col min="13058" max="13058" width="7.6640625" customWidth="1"/>
    <col min="13059" max="13059" width="18" customWidth="1"/>
    <col min="13060" max="13060" width="8.33203125" customWidth="1"/>
    <col min="13061" max="13061" width="14.109375" customWidth="1"/>
    <col min="13062" max="13062" width="6.33203125" customWidth="1"/>
    <col min="13063" max="13063" width="12" customWidth="1"/>
    <col min="13064" max="13064" width="7.6640625" customWidth="1"/>
    <col min="13313" max="13313" width="60.88671875" customWidth="1"/>
    <col min="13314" max="13314" width="7.6640625" customWidth="1"/>
    <col min="13315" max="13315" width="18" customWidth="1"/>
    <col min="13316" max="13316" width="8.33203125" customWidth="1"/>
    <col min="13317" max="13317" width="14.109375" customWidth="1"/>
    <col min="13318" max="13318" width="6.33203125" customWidth="1"/>
    <col min="13319" max="13319" width="12" customWidth="1"/>
    <col min="13320" max="13320" width="7.6640625" customWidth="1"/>
    <col min="13569" max="13569" width="60.88671875" customWidth="1"/>
    <col min="13570" max="13570" width="7.6640625" customWidth="1"/>
    <col min="13571" max="13571" width="18" customWidth="1"/>
    <col min="13572" max="13572" width="8.33203125" customWidth="1"/>
    <col min="13573" max="13573" width="14.109375" customWidth="1"/>
    <col min="13574" max="13574" width="6.33203125" customWidth="1"/>
    <col min="13575" max="13575" width="12" customWidth="1"/>
    <col min="13576" max="13576" width="7.6640625" customWidth="1"/>
    <col min="13825" max="13825" width="60.88671875" customWidth="1"/>
    <col min="13826" max="13826" width="7.6640625" customWidth="1"/>
    <col min="13827" max="13827" width="18" customWidth="1"/>
    <col min="13828" max="13828" width="8.33203125" customWidth="1"/>
    <col min="13829" max="13829" width="14.109375" customWidth="1"/>
    <col min="13830" max="13830" width="6.33203125" customWidth="1"/>
    <col min="13831" max="13831" width="12" customWidth="1"/>
    <col min="13832" max="13832" width="7.6640625" customWidth="1"/>
    <col min="14081" max="14081" width="60.88671875" customWidth="1"/>
    <col min="14082" max="14082" width="7.6640625" customWidth="1"/>
    <col min="14083" max="14083" width="18" customWidth="1"/>
    <col min="14084" max="14084" width="8.33203125" customWidth="1"/>
    <col min="14085" max="14085" width="14.109375" customWidth="1"/>
    <col min="14086" max="14086" width="6.33203125" customWidth="1"/>
    <col min="14087" max="14087" width="12" customWidth="1"/>
    <col min="14088" max="14088" width="7.6640625" customWidth="1"/>
    <col min="14337" max="14337" width="60.88671875" customWidth="1"/>
    <col min="14338" max="14338" width="7.6640625" customWidth="1"/>
    <col min="14339" max="14339" width="18" customWidth="1"/>
    <col min="14340" max="14340" width="8.33203125" customWidth="1"/>
    <col min="14341" max="14341" width="14.109375" customWidth="1"/>
    <col min="14342" max="14342" width="6.33203125" customWidth="1"/>
    <col min="14343" max="14343" width="12" customWidth="1"/>
    <col min="14344" max="14344" width="7.6640625" customWidth="1"/>
    <col min="14593" max="14593" width="60.88671875" customWidth="1"/>
    <col min="14594" max="14594" width="7.6640625" customWidth="1"/>
    <col min="14595" max="14595" width="18" customWidth="1"/>
    <col min="14596" max="14596" width="8.33203125" customWidth="1"/>
    <col min="14597" max="14597" width="14.109375" customWidth="1"/>
    <col min="14598" max="14598" width="6.33203125" customWidth="1"/>
    <col min="14599" max="14599" width="12" customWidth="1"/>
    <col min="14600" max="14600" width="7.6640625" customWidth="1"/>
    <col min="14849" max="14849" width="60.88671875" customWidth="1"/>
    <col min="14850" max="14850" width="7.6640625" customWidth="1"/>
    <col min="14851" max="14851" width="18" customWidth="1"/>
    <col min="14852" max="14852" width="8.33203125" customWidth="1"/>
    <col min="14853" max="14853" width="14.109375" customWidth="1"/>
    <col min="14854" max="14854" width="6.33203125" customWidth="1"/>
    <col min="14855" max="14855" width="12" customWidth="1"/>
    <col min="14856" max="14856" width="7.6640625" customWidth="1"/>
    <col min="15105" max="15105" width="60.88671875" customWidth="1"/>
    <col min="15106" max="15106" width="7.6640625" customWidth="1"/>
    <col min="15107" max="15107" width="18" customWidth="1"/>
    <col min="15108" max="15108" width="8.33203125" customWidth="1"/>
    <col min="15109" max="15109" width="14.109375" customWidth="1"/>
    <col min="15110" max="15110" width="6.33203125" customWidth="1"/>
    <col min="15111" max="15111" width="12" customWidth="1"/>
    <col min="15112" max="15112" width="7.6640625" customWidth="1"/>
    <col min="15361" max="15361" width="60.88671875" customWidth="1"/>
    <col min="15362" max="15362" width="7.6640625" customWidth="1"/>
    <col min="15363" max="15363" width="18" customWidth="1"/>
    <col min="15364" max="15364" width="8.33203125" customWidth="1"/>
    <col min="15365" max="15365" width="14.109375" customWidth="1"/>
    <col min="15366" max="15366" width="6.33203125" customWidth="1"/>
    <col min="15367" max="15367" width="12" customWidth="1"/>
    <col min="15368" max="15368" width="7.6640625" customWidth="1"/>
    <col min="15617" max="15617" width="60.88671875" customWidth="1"/>
    <col min="15618" max="15618" width="7.6640625" customWidth="1"/>
    <col min="15619" max="15619" width="18" customWidth="1"/>
    <col min="15620" max="15620" width="8.33203125" customWidth="1"/>
    <col min="15621" max="15621" width="14.109375" customWidth="1"/>
    <col min="15622" max="15622" width="6.33203125" customWidth="1"/>
    <col min="15623" max="15623" width="12" customWidth="1"/>
    <col min="15624" max="15624" width="7.6640625" customWidth="1"/>
    <col min="15873" max="15873" width="60.88671875" customWidth="1"/>
    <col min="15874" max="15874" width="7.6640625" customWidth="1"/>
    <col min="15875" max="15875" width="18" customWidth="1"/>
    <col min="15876" max="15876" width="8.33203125" customWidth="1"/>
    <col min="15877" max="15877" width="14.109375" customWidth="1"/>
    <col min="15878" max="15878" width="6.33203125" customWidth="1"/>
    <col min="15879" max="15879" width="12" customWidth="1"/>
    <col min="15880" max="15880" width="7.6640625" customWidth="1"/>
    <col min="16129" max="16129" width="60.88671875" customWidth="1"/>
    <col min="16130" max="16130" width="7.6640625" customWidth="1"/>
    <col min="16131" max="16131" width="18" customWidth="1"/>
    <col min="16132" max="16132" width="8.33203125" customWidth="1"/>
    <col min="16133" max="16133" width="14.109375" customWidth="1"/>
    <col min="16134" max="16134" width="6.33203125" customWidth="1"/>
    <col min="16135" max="16135" width="12" customWidth="1"/>
    <col min="16136" max="16136" width="7.6640625" customWidth="1"/>
  </cols>
  <sheetData>
    <row r="1" spans="1:14" ht="23" x14ac:dyDescent="0.5">
      <c r="A1" s="1" t="s">
        <v>39</v>
      </c>
      <c r="B1" s="2"/>
      <c r="D1" s="3" t="s">
        <v>0</v>
      </c>
      <c r="E1" s="3"/>
      <c r="F1" s="4" t="s">
        <v>0</v>
      </c>
      <c r="G1" s="2"/>
      <c r="J1" s="5"/>
    </row>
    <row r="2" spans="1:14" ht="18.75" customHeight="1" x14ac:dyDescent="0.5">
      <c r="A2" s="6" t="s">
        <v>1</v>
      </c>
      <c r="B2" s="2"/>
      <c r="C2" s="39"/>
      <c r="D2" s="38"/>
      <c r="E2" s="2"/>
      <c r="F2" s="7"/>
      <c r="G2" s="8"/>
      <c r="H2" s="9"/>
      <c r="I2" s="10" t="s">
        <v>0</v>
      </c>
    </row>
    <row r="3" spans="1:14" ht="17.5" x14ac:dyDescent="0.35">
      <c r="A3" s="1" t="s">
        <v>38</v>
      </c>
      <c r="B3" s="2"/>
      <c r="C3" s="2"/>
      <c r="D3" s="11"/>
      <c r="E3" s="2"/>
      <c r="F3" s="2"/>
      <c r="G3" s="2"/>
      <c r="H3" s="2"/>
    </row>
    <row r="4" spans="1:14" ht="20.25" customHeight="1" x14ac:dyDescent="0.2">
      <c r="A4" s="2"/>
      <c r="B4" s="2"/>
      <c r="C4" s="2"/>
      <c r="D4" s="2"/>
      <c r="E4" s="2"/>
      <c r="F4" s="2"/>
      <c r="G4" s="2"/>
      <c r="H4" s="2"/>
    </row>
    <row r="5" spans="1:14" ht="13.5" customHeight="1" x14ac:dyDescent="0.3">
      <c r="A5" s="42"/>
      <c r="B5" s="11"/>
      <c r="C5" s="25"/>
      <c r="D5" s="24"/>
      <c r="E5" s="25" t="s">
        <v>2</v>
      </c>
      <c r="F5" s="11"/>
      <c r="G5" s="25" t="s">
        <v>3</v>
      </c>
      <c r="H5" s="11"/>
      <c r="I5" s="13"/>
      <c r="J5" s="13"/>
      <c r="K5" s="13"/>
      <c r="L5" s="13"/>
      <c r="M5" s="13"/>
    </row>
    <row r="6" spans="1:14" ht="12" customHeight="1" x14ac:dyDescent="0.3">
      <c r="A6" s="42" t="s">
        <v>4</v>
      </c>
      <c r="B6" s="11"/>
      <c r="C6" s="43" t="s">
        <v>5</v>
      </c>
      <c r="D6" s="11"/>
      <c r="E6" s="43" t="s">
        <v>35</v>
      </c>
      <c r="F6" s="11"/>
      <c r="G6" s="43" t="s">
        <v>6</v>
      </c>
      <c r="H6" s="11"/>
      <c r="I6" s="13"/>
      <c r="J6" s="13"/>
      <c r="K6" s="13"/>
      <c r="L6" s="13"/>
      <c r="M6" s="13"/>
    </row>
    <row r="7" spans="1:14" ht="3" customHeight="1" x14ac:dyDescent="0.3">
      <c r="A7" s="11"/>
      <c r="B7" s="11"/>
      <c r="C7" s="11"/>
      <c r="D7" s="11"/>
      <c r="E7" s="11"/>
      <c r="F7" s="11"/>
      <c r="G7" s="11"/>
      <c r="H7" s="11"/>
      <c r="I7" s="13"/>
      <c r="J7" s="13"/>
      <c r="K7" s="13"/>
      <c r="L7" s="13"/>
      <c r="M7" s="13"/>
    </row>
    <row r="8" spans="1:14" ht="13.5" customHeight="1" x14ac:dyDescent="0.3">
      <c r="A8" s="14" t="s">
        <v>7</v>
      </c>
      <c r="B8" s="11"/>
      <c r="C8" s="19">
        <v>700185916</v>
      </c>
      <c r="D8" s="19"/>
      <c r="E8" s="33">
        <v>151216</v>
      </c>
      <c r="F8" s="19"/>
      <c r="G8" s="19">
        <f>+C8/E8</f>
        <v>4630.3692466405673</v>
      </c>
      <c r="H8" s="11"/>
      <c r="I8" s="13"/>
      <c r="J8" s="13"/>
      <c r="K8" s="13"/>
      <c r="L8" s="13"/>
      <c r="M8" s="13"/>
    </row>
    <row r="9" spans="1:14" ht="13.5" customHeight="1" x14ac:dyDescent="0.3">
      <c r="A9" s="14" t="s">
        <v>25</v>
      </c>
      <c r="B9" s="11"/>
      <c r="C9" s="19">
        <v>41111223</v>
      </c>
      <c r="D9" s="19"/>
      <c r="E9" s="33">
        <v>12853</v>
      </c>
      <c r="F9" s="19"/>
      <c r="G9" s="19">
        <f>+C9/E9</f>
        <v>3198.5702170699446</v>
      </c>
      <c r="H9" s="11"/>
      <c r="I9" s="13"/>
      <c r="J9" s="13"/>
      <c r="K9" s="13"/>
      <c r="L9" s="13"/>
      <c r="M9" s="13"/>
    </row>
    <row r="10" spans="1:14" ht="13.5" customHeight="1" x14ac:dyDescent="0.3">
      <c r="A10" s="14" t="s">
        <v>29</v>
      </c>
      <c r="B10" s="11"/>
      <c r="C10" s="19">
        <v>4417881</v>
      </c>
      <c r="D10" s="19"/>
      <c r="E10" s="33">
        <v>693</v>
      </c>
      <c r="F10" s="19"/>
      <c r="G10" s="19">
        <f>+C10/E10</f>
        <v>6375.0086580086581</v>
      </c>
      <c r="H10" s="11"/>
      <c r="I10" s="13"/>
      <c r="J10" s="13"/>
      <c r="K10" s="13"/>
      <c r="L10" s="13"/>
      <c r="M10" s="13"/>
    </row>
    <row r="11" spans="1:14" ht="13.5" customHeight="1" x14ac:dyDescent="0.3">
      <c r="A11" s="11" t="s">
        <v>8</v>
      </c>
      <c r="B11" s="11"/>
      <c r="C11" s="18">
        <v>3005394</v>
      </c>
      <c r="D11" s="19"/>
      <c r="E11" s="33">
        <v>1779</v>
      </c>
      <c r="F11" s="19"/>
      <c r="G11" s="40" t="s">
        <v>28</v>
      </c>
      <c r="H11" s="17"/>
      <c r="I11" s="13"/>
      <c r="J11" s="34"/>
      <c r="K11" s="34"/>
      <c r="L11" s="13"/>
      <c r="M11" s="13"/>
    </row>
    <row r="12" spans="1:14" ht="13.5" customHeight="1" x14ac:dyDescent="0.3">
      <c r="A12" s="14" t="s">
        <v>9</v>
      </c>
      <c r="B12" s="14"/>
      <c r="C12" s="18">
        <v>2994606</v>
      </c>
      <c r="D12" s="19"/>
      <c r="E12" s="33">
        <v>1805</v>
      </c>
      <c r="F12" s="19"/>
      <c r="G12" s="40" t="s">
        <v>28</v>
      </c>
      <c r="I12" s="13" t="s">
        <v>0</v>
      </c>
      <c r="J12" s="35"/>
      <c r="K12" s="36"/>
      <c r="L12" s="13"/>
      <c r="M12" s="13"/>
    </row>
    <row r="13" spans="1:14" ht="13.5" customHeight="1" x14ac:dyDescent="0.3">
      <c r="A13" s="14" t="s">
        <v>10</v>
      </c>
      <c r="B13" s="14"/>
      <c r="C13" s="19">
        <v>912715</v>
      </c>
      <c r="D13" s="19"/>
      <c r="E13" s="33">
        <v>64</v>
      </c>
      <c r="F13" s="19"/>
      <c r="G13" s="19">
        <f>+C13/E13</f>
        <v>14261.171875</v>
      </c>
      <c r="H13" s="11"/>
      <c r="I13" s="21" t="s">
        <v>0</v>
      </c>
      <c r="J13" s="21"/>
      <c r="K13" s="21"/>
      <c r="L13" s="21"/>
      <c r="M13" s="21"/>
      <c r="N13" s="20"/>
    </row>
    <row r="14" spans="1:14" ht="13.5" customHeight="1" x14ac:dyDescent="0.3">
      <c r="A14" s="14" t="s">
        <v>11</v>
      </c>
      <c r="B14" s="11"/>
      <c r="C14" s="19">
        <v>89900</v>
      </c>
      <c r="D14" s="19"/>
      <c r="E14" s="33">
        <f>+C14/G14</f>
        <v>359.6</v>
      </c>
      <c r="F14" s="19"/>
      <c r="G14" s="19">
        <v>250</v>
      </c>
      <c r="H14" s="11"/>
      <c r="I14" s="21"/>
      <c r="J14" s="21"/>
      <c r="K14" s="21"/>
      <c r="L14" s="21"/>
      <c r="M14" s="21"/>
      <c r="N14" s="20"/>
    </row>
    <row r="15" spans="1:14" ht="13.5" customHeight="1" x14ac:dyDescent="0.3">
      <c r="A15" s="14" t="s">
        <v>24</v>
      </c>
      <c r="B15" s="14"/>
      <c r="C15" s="18">
        <v>0</v>
      </c>
      <c r="D15" s="19"/>
      <c r="E15" s="41" t="s">
        <v>36</v>
      </c>
      <c r="F15" s="19"/>
      <c r="G15" s="41" t="s">
        <v>36</v>
      </c>
      <c r="H15" s="11"/>
      <c r="I15" s="21"/>
      <c r="J15" s="21"/>
      <c r="K15" s="21"/>
      <c r="L15" s="21"/>
      <c r="M15" s="21"/>
      <c r="N15" s="20"/>
    </row>
    <row r="16" spans="1:14" ht="13.5" customHeight="1" x14ac:dyDescent="0.3">
      <c r="A16" s="22" t="s">
        <v>31</v>
      </c>
      <c r="C16" s="18">
        <v>7996</v>
      </c>
      <c r="D16" s="20"/>
      <c r="E16" s="33">
        <v>1</v>
      </c>
      <c r="G16" s="19">
        <f>+C16/E16</f>
        <v>7996</v>
      </c>
      <c r="H16" s="11"/>
      <c r="I16" s="21" t="s">
        <v>0</v>
      </c>
      <c r="J16" s="21"/>
      <c r="K16" s="21"/>
      <c r="L16" s="21"/>
      <c r="M16" s="21"/>
      <c r="N16" s="20"/>
    </row>
    <row r="17" spans="1:13" ht="13.5" customHeight="1" x14ac:dyDescent="0.3">
      <c r="A17" s="22" t="s">
        <v>40</v>
      </c>
      <c r="C17" s="44">
        <v>1312807</v>
      </c>
      <c r="D17" s="20"/>
      <c r="E17" s="45">
        <v>182</v>
      </c>
      <c r="G17" s="19">
        <f>+C17/E17</f>
        <v>7213.2252747252751</v>
      </c>
      <c r="H17" s="11"/>
      <c r="I17" s="13"/>
      <c r="J17" s="13"/>
      <c r="K17" s="13"/>
      <c r="L17" s="13"/>
      <c r="M17" s="13"/>
    </row>
    <row r="18" spans="1:13" ht="13.5" customHeight="1" x14ac:dyDescent="0.3">
      <c r="C18" s="20"/>
      <c r="D18" s="20"/>
      <c r="E18" s="20"/>
      <c r="H18" s="11"/>
      <c r="I18" s="13"/>
      <c r="J18" s="13"/>
      <c r="K18" s="13"/>
      <c r="L18" s="13"/>
      <c r="M18" s="13"/>
    </row>
    <row r="19" spans="1:13" ht="13.5" customHeight="1" x14ac:dyDescent="0.3">
      <c r="A19" s="14" t="s">
        <v>12</v>
      </c>
      <c r="B19" s="14"/>
      <c r="C19" s="19">
        <v>7761142</v>
      </c>
      <c r="D19" s="19"/>
      <c r="E19" s="33">
        <v>1096</v>
      </c>
      <c r="F19" s="19"/>
      <c r="G19" s="19">
        <f>+C19/E19</f>
        <v>7081.3339416058398</v>
      </c>
      <c r="H19" s="11"/>
      <c r="I19" s="13"/>
      <c r="J19" s="13"/>
      <c r="K19" s="13"/>
      <c r="L19" s="13"/>
      <c r="M19" s="13"/>
    </row>
    <row r="20" spans="1:13" ht="13.5" customHeight="1" x14ac:dyDescent="0.3">
      <c r="A20" s="14" t="s">
        <v>13</v>
      </c>
      <c r="B20" s="11"/>
      <c r="C20" s="19">
        <v>3180581</v>
      </c>
      <c r="D20" s="19"/>
      <c r="E20" s="33">
        <v>871</v>
      </c>
      <c r="F20" s="19"/>
      <c r="G20" s="19">
        <f>+C20/E20</f>
        <v>3651.6429391504016</v>
      </c>
      <c r="H20" s="11"/>
      <c r="I20" s="13"/>
      <c r="J20" s="13"/>
      <c r="K20" s="13"/>
      <c r="L20" s="13"/>
      <c r="M20" s="13"/>
    </row>
    <row r="21" spans="1:13" ht="13.5" customHeight="1" x14ac:dyDescent="0.3">
      <c r="A21" s="14" t="s">
        <v>30</v>
      </c>
      <c r="B21" s="11"/>
      <c r="C21" s="19">
        <v>3009054</v>
      </c>
      <c r="D21" s="19"/>
      <c r="E21" s="33">
        <v>237</v>
      </c>
      <c r="F21" s="19"/>
      <c r="G21" s="19">
        <f>+C21/E21</f>
        <v>12696.430379746835</v>
      </c>
      <c r="H21" s="11"/>
      <c r="I21" s="13"/>
      <c r="J21" s="13"/>
      <c r="K21" s="13"/>
      <c r="L21" s="13"/>
      <c r="M21" s="13"/>
    </row>
    <row r="22" spans="1:13" ht="13.5" customHeight="1" x14ac:dyDescent="0.3">
      <c r="A22" s="22" t="s">
        <v>14</v>
      </c>
      <c r="B22" s="11"/>
      <c r="C22" s="19">
        <v>50000</v>
      </c>
      <c r="D22" s="19"/>
      <c r="E22" s="33">
        <v>10</v>
      </c>
      <c r="F22" s="19"/>
      <c r="G22" s="19">
        <f>+C22/E22</f>
        <v>5000</v>
      </c>
      <c r="H22" s="11"/>
      <c r="I22" s="13"/>
      <c r="J22" s="13"/>
      <c r="K22" s="13"/>
      <c r="L22" s="13"/>
      <c r="M22" s="13"/>
    </row>
    <row r="23" spans="1:13" ht="13.5" customHeight="1" x14ac:dyDescent="0.3">
      <c r="A23" s="22" t="s">
        <v>33</v>
      </c>
      <c r="B23" s="11"/>
      <c r="C23" s="19">
        <v>89031</v>
      </c>
      <c r="D23" s="19"/>
      <c r="E23" s="33">
        <v>15</v>
      </c>
      <c r="F23" s="19"/>
      <c r="G23" s="19">
        <f>+C23/E23</f>
        <v>5935.4</v>
      </c>
      <c r="H23" s="11"/>
      <c r="I23" s="13"/>
      <c r="J23" s="13"/>
      <c r="K23" s="13"/>
      <c r="L23" s="13"/>
      <c r="M23" s="13"/>
    </row>
    <row r="24" spans="1:13" ht="13.5" customHeight="1" x14ac:dyDescent="0.3">
      <c r="C24" s="20"/>
      <c r="D24" s="20"/>
      <c r="E24" s="20"/>
      <c r="H24" s="11"/>
      <c r="I24" s="13"/>
      <c r="J24" s="13"/>
      <c r="K24" s="13"/>
      <c r="L24" s="13"/>
      <c r="M24" s="13"/>
    </row>
    <row r="25" spans="1:13" ht="13.5" customHeight="1" x14ac:dyDescent="0.3">
      <c r="A25" s="14" t="s">
        <v>32</v>
      </c>
      <c r="B25" s="14"/>
      <c r="C25" s="19">
        <v>6948944</v>
      </c>
      <c r="D25" s="19"/>
      <c r="E25" s="33">
        <v>562</v>
      </c>
      <c r="F25" s="19"/>
      <c r="G25" s="19">
        <f t="shared" ref="G25:G31" si="0">+C25/E25</f>
        <v>12364.669039145907</v>
      </c>
      <c r="H25" s="11"/>
      <c r="I25" s="21"/>
      <c r="J25" s="21"/>
      <c r="K25" s="13"/>
      <c r="L25" s="13"/>
      <c r="M25" s="13"/>
    </row>
    <row r="26" spans="1:13" ht="13.5" customHeight="1" x14ac:dyDescent="0.3">
      <c r="A26" s="14" t="s">
        <v>15</v>
      </c>
      <c r="B26" s="14"/>
      <c r="C26" s="19">
        <v>202224</v>
      </c>
      <c r="D26" s="19"/>
      <c r="E26" s="33">
        <v>45</v>
      </c>
      <c r="F26" s="19"/>
      <c r="G26" s="19">
        <f t="shared" si="0"/>
        <v>4493.8666666666668</v>
      </c>
      <c r="H26" s="11"/>
      <c r="I26" s="21"/>
      <c r="J26" s="21"/>
      <c r="K26" s="13"/>
      <c r="L26" s="13"/>
      <c r="M26" s="13"/>
    </row>
    <row r="27" spans="1:13" ht="13.5" customHeight="1" x14ac:dyDescent="0.3">
      <c r="A27" s="14" t="s">
        <v>18</v>
      </c>
      <c r="B27" s="14"/>
      <c r="C27" s="19">
        <v>80792</v>
      </c>
      <c r="D27" s="19"/>
      <c r="E27" s="33">
        <v>15</v>
      </c>
      <c r="F27" s="19"/>
      <c r="G27" s="19">
        <f t="shared" si="0"/>
        <v>5386.1333333333332</v>
      </c>
      <c r="H27" s="11"/>
      <c r="I27" s="21"/>
      <c r="J27" s="21"/>
      <c r="K27" s="13"/>
      <c r="L27" s="13"/>
      <c r="M27" s="13"/>
    </row>
    <row r="28" spans="1:13" ht="13.5" customHeight="1" x14ac:dyDescent="0.3">
      <c r="A28" s="14" t="s">
        <v>16</v>
      </c>
      <c r="B28" s="14"/>
      <c r="C28" s="19">
        <v>233926</v>
      </c>
      <c r="D28" s="19"/>
      <c r="E28" s="33">
        <v>47</v>
      </c>
      <c r="F28" s="19"/>
      <c r="G28" s="19">
        <f t="shared" si="0"/>
        <v>4977.1489361702124</v>
      </c>
      <c r="H28" s="11"/>
      <c r="I28" s="21"/>
      <c r="J28" s="21"/>
      <c r="K28" s="13"/>
      <c r="L28" s="13"/>
      <c r="M28" s="13"/>
    </row>
    <row r="29" spans="1:13" ht="13.5" customHeight="1" x14ac:dyDescent="0.3">
      <c r="A29" s="14" t="s">
        <v>34</v>
      </c>
      <c r="B29" s="14"/>
      <c r="C29" s="19">
        <v>303089</v>
      </c>
      <c r="D29" s="19"/>
      <c r="E29" s="33">
        <v>47</v>
      </c>
      <c r="F29" s="19"/>
      <c r="G29" s="19">
        <f t="shared" si="0"/>
        <v>6448.7021276595742</v>
      </c>
      <c r="H29" s="11"/>
      <c r="I29" s="13"/>
      <c r="J29" s="13"/>
      <c r="K29" s="13"/>
      <c r="L29" s="13"/>
      <c r="M29" s="13"/>
    </row>
    <row r="30" spans="1:13" ht="13.5" customHeight="1" x14ac:dyDescent="0.3">
      <c r="A30" s="14" t="s">
        <v>17</v>
      </c>
      <c r="B30" s="14"/>
      <c r="C30" s="19">
        <v>26400</v>
      </c>
      <c r="D30" s="19"/>
      <c r="E30" s="33">
        <v>7</v>
      </c>
      <c r="F30" s="19"/>
      <c r="G30" s="19">
        <f t="shared" si="0"/>
        <v>3771.4285714285716</v>
      </c>
      <c r="H30" s="11"/>
      <c r="I30" s="13"/>
      <c r="J30" s="13"/>
      <c r="K30" s="13"/>
      <c r="L30" s="13"/>
      <c r="M30" s="13"/>
    </row>
    <row r="31" spans="1:13" ht="13.5" customHeight="1" x14ac:dyDescent="0.3">
      <c r="A31" s="14" t="s">
        <v>41</v>
      </c>
      <c r="B31" s="14"/>
      <c r="C31" s="19">
        <v>4308113</v>
      </c>
      <c r="D31" s="19"/>
      <c r="E31" s="33">
        <v>330</v>
      </c>
      <c r="F31" s="19"/>
      <c r="G31" s="19">
        <f t="shared" si="0"/>
        <v>13054.887878787878</v>
      </c>
      <c r="H31" s="11"/>
      <c r="I31" s="13"/>
      <c r="J31" s="13"/>
      <c r="K31" s="13"/>
      <c r="L31" s="13"/>
      <c r="M31" s="13"/>
    </row>
    <row r="32" spans="1:13" ht="13.5" customHeight="1" x14ac:dyDescent="0.3">
      <c r="D32" s="20"/>
      <c r="H32" s="11"/>
      <c r="I32" s="13"/>
      <c r="J32" s="13"/>
      <c r="K32" s="13"/>
      <c r="L32" s="13"/>
      <c r="M32" s="13"/>
    </row>
    <row r="33" spans="1:13" ht="13.5" customHeight="1" x14ac:dyDescent="0.3">
      <c r="A33" s="11" t="s">
        <v>19</v>
      </c>
      <c r="B33" s="11"/>
      <c r="C33" s="41" t="s">
        <v>36</v>
      </c>
      <c r="D33" s="19"/>
      <c r="E33" s="33">
        <v>250</v>
      </c>
      <c r="F33" s="19"/>
      <c r="G33" s="40" t="s">
        <v>28</v>
      </c>
      <c r="H33" s="11"/>
      <c r="I33" s="13"/>
      <c r="J33" s="13"/>
      <c r="K33" s="13"/>
      <c r="L33" s="13"/>
      <c r="M33" s="13"/>
    </row>
    <row r="34" spans="1:13" ht="13.5" customHeight="1" x14ac:dyDescent="0.3">
      <c r="A34" s="11" t="s">
        <v>20</v>
      </c>
      <c r="B34" s="11"/>
      <c r="C34" s="41" t="s">
        <v>36</v>
      </c>
      <c r="D34" s="19"/>
      <c r="E34" s="33">
        <v>16568</v>
      </c>
      <c r="F34" s="19"/>
      <c r="G34" s="40" t="s">
        <v>28</v>
      </c>
      <c r="H34" s="11"/>
      <c r="I34" s="13"/>
      <c r="J34" s="13"/>
      <c r="K34" s="13"/>
      <c r="L34" s="13"/>
      <c r="M34" s="13"/>
    </row>
    <row r="35" spans="1:13" ht="13" x14ac:dyDescent="0.3">
      <c r="A35" s="11"/>
      <c r="B35" s="11"/>
      <c r="C35" s="16"/>
      <c r="D35" s="11"/>
      <c r="E35" s="23"/>
      <c r="F35" s="17"/>
      <c r="G35" s="16"/>
      <c r="H35" s="11"/>
      <c r="I35" s="13"/>
      <c r="J35" s="13"/>
      <c r="K35" s="13"/>
      <c r="L35" s="13"/>
      <c r="M35" s="13"/>
    </row>
    <row r="36" spans="1:13" ht="15.75" customHeight="1" thickBot="1" x14ac:dyDescent="0.35">
      <c r="A36" s="24" t="s">
        <v>21</v>
      </c>
      <c r="B36" s="11"/>
      <c r="C36" s="31">
        <f>SUM(C8:C34)</f>
        <v>780231734</v>
      </c>
      <c r="D36" s="25"/>
      <c r="E36" s="32">
        <f>SUM(E8:E34)</f>
        <v>189052.6</v>
      </c>
      <c r="F36" s="11"/>
      <c r="G36" s="12"/>
      <c r="H36" s="11"/>
      <c r="I36" s="13"/>
      <c r="J36" s="13"/>
      <c r="K36" s="13"/>
      <c r="L36" s="13"/>
      <c r="M36" s="13"/>
    </row>
    <row r="37" spans="1:13" ht="15.75" customHeight="1" thickTop="1" x14ac:dyDescent="0.3">
      <c r="A37" s="24"/>
      <c r="B37" s="11"/>
      <c r="C37" s="19"/>
      <c r="D37" s="25"/>
      <c r="E37" s="37"/>
      <c r="F37" s="11"/>
      <c r="G37" s="12"/>
      <c r="H37" s="11"/>
      <c r="I37" s="13"/>
      <c r="J37" s="13"/>
      <c r="K37" s="13"/>
      <c r="L37" s="13"/>
      <c r="M37" s="13"/>
    </row>
    <row r="38" spans="1:13" ht="12" customHeight="1" x14ac:dyDescent="0.3">
      <c r="A38" s="14"/>
      <c r="B38" s="14"/>
      <c r="C38" s="23"/>
      <c r="D38" s="14"/>
      <c r="E38" s="26"/>
      <c r="F38" s="14"/>
      <c r="G38" s="15"/>
      <c r="H38" s="11"/>
      <c r="I38" s="13"/>
      <c r="J38" s="13"/>
      <c r="K38" s="13"/>
      <c r="L38" s="13"/>
      <c r="M38" s="13"/>
    </row>
    <row r="39" spans="1:13" ht="12.75" customHeight="1" x14ac:dyDescent="0.3">
      <c r="A39" s="27" t="s">
        <v>22</v>
      </c>
      <c r="C39" s="27"/>
      <c r="D39" s="27"/>
      <c r="E39" s="27"/>
      <c r="F39" s="27"/>
      <c r="G39" s="27"/>
      <c r="H39" s="11"/>
      <c r="I39" s="13"/>
      <c r="J39" s="13"/>
      <c r="K39" s="13"/>
      <c r="L39" s="13"/>
      <c r="M39" s="13"/>
    </row>
    <row r="40" spans="1:13" ht="12.75" customHeight="1" x14ac:dyDescent="0.3">
      <c r="A40" s="28" t="s">
        <v>26</v>
      </c>
      <c r="B40" s="29"/>
      <c r="C40" s="29"/>
      <c r="D40" s="29"/>
      <c r="E40" s="29"/>
      <c r="F40" s="29"/>
      <c r="G40" s="30"/>
      <c r="H40" s="30"/>
      <c r="I40" s="13"/>
      <c r="J40" s="13"/>
      <c r="K40" s="13"/>
      <c r="L40" s="13"/>
      <c r="M40" s="13"/>
    </row>
    <row r="41" spans="1:13" ht="13" x14ac:dyDescent="0.3">
      <c r="A41" s="28" t="s">
        <v>37</v>
      </c>
      <c r="B41" s="21"/>
      <c r="C41" s="21"/>
      <c r="D41" s="21"/>
      <c r="E41" s="21"/>
      <c r="F41" s="21"/>
      <c r="G41" s="13"/>
      <c r="H41" s="13"/>
      <c r="I41" s="13"/>
      <c r="J41" s="13"/>
      <c r="K41" s="13"/>
      <c r="L41" s="13"/>
      <c r="M41" s="13"/>
    </row>
    <row r="42" spans="1:13" ht="13" x14ac:dyDescent="0.3">
      <c r="A42" s="28" t="s">
        <v>27</v>
      </c>
      <c r="B42" s="21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3" x14ac:dyDescent="0.3">
      <c r="B43" s="21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3" x14ac:dyDescent="0.3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3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3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3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3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256" ht="13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256" ht="13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256" ht="13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256" ht="13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256" ht="13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256" ht="13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256" ht="13" x14ac:dyDescent="0.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IV55" s="5" t="s">
        <v>23</v>
      </c>
    </row>
    <row r="56" spans="1:256" ht="13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256" ht="13" x14ac:dyDescent="0.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256" ht="13" x14ac:dyDescent="0.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256" ht="13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256" ht="13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256" ht="13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256" ht="13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256" ht="13" x14ac:dyDescent="0.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256" ht="13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13" x14ac:dyDescent="0.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3" x14ac:dyDescent="0.3">
      <c r="A66" s="13"/>
    </row>
  </sheetData>
  <sortState xmlns:xlrd2="http://schemas.microsoft.com/office/spreadsheetml/2017/richdata2" ref="A25:G30">
    <sortCondition ref="A25:A30"/>
  </sortState>
  <printOptions horizontalCentered="1"/>
  <pageMargins left="1" right="1" top="0.75" bottom="0.5" header="0.5" footer="0.5"/>
  <pageSetup scale="88" orientation="landscape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 1.1 Prog Expen &amp; Recip</vt:lpstr>
      <vt:lpstr>'T 1.1 Prog Expen &amp; Recip'!Print_Area</vt:lpstr>
    </vt:vector>
  </TitlesOfParts>
  <Company>Illinois Student Assistance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Heywood Buzzfuddle</dc:creator>
  <cp:lastModifiedBy>Danner, Laura</cp:lastModifiedBy>
  <cp:lastPrinted>2024-10-30T20:57:53Z</cp:lastPrinted>
  <dcterms:created xsi:type="dcterms:W3CDTF">2019-12-12T19:12:00Z</dcterms:created>
  <dcterms:modified xsi:type="dcterms:W3CDTF">2026-01-12T19:10:46Z</dcterms:modified>
</cp:coreProperties>
</file>