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AB3438AE-85CB-4A34-A6C1-016AA8F382B4}" xr6:coauthVersionLast="47" xr6:coauthVersionMax="47" xr10:uidLastSave="{00000000-0000-0000-0000-000000000000}"/>
  <bookViews>
    <workbookView xWindow="-110" yWindow="-110" windowWidth="19420" windowHeight="11500" xr2:uid="{884040A0-0B57-49BC-9867-3C47E2737ECE}"/>
  </bookViews>
  <sheets>
    <sheet name="T2.3e MAP T&amp;F" sheetId="1" r:id="rId1"/>
  </sheets>
  <definedNames>
    <definedName name="_xlnm.Print_Area" localSheetId="0">'T2.3e MAP T&amp;F'!$A$1:$J$169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4" i="1" l="1"/>
  <c r="J162" i="1"/>
  <c r="J161" i="1"/>
  <c r="J151" i="1"/>
  <c r="J141" i="1"/>
  <c r="J140" i="1"/>
  <c r="J139" i="1"/>
  <c r="J131" i="1"/>
  <c r="J150" i="1"/>
  <c r="J148" i="1"/>
  <c r="J129" i="1"/>
  <c r="J128" i="1"/>
  <c r="J95" i="1"/>
  <c r="J119" i="1"/>
  <c r="J120" i="1"/>
  <c r="J118" i="1"/>
  <c r="J100" i="1"/>
  <c r="J97" i="1"/>
  <c r="J88" i="1"/>
  <c r="J106" i="1"/>
  <c r="J107" i="1"/>
  <c r="J108" i="1"/>
  <c r="J109" i="1"/>
  <c r="J94" i="1"/>
  <c r="J60" i="1"/>
  <c r="J58" i="1"/>
  <c r="J57" i="1"/>
  <c r="J71" i="1"/>
  <c r="J48" i="1"/>
  <c r="J46" i="1"/>
  <c r="J73" i="1"/>
  <c r="J55" i="1"/>
  <c r="J56" i="1"/>
  <c r="J59" i="1"/>
  <c r="J78" i="1"/>
  <c r="J47" i="1"/>
  <c r="J49" i="1"/>
  <c r="J27" i="1"/>
  <c r="J34" i="1"/>
  <c r="J31" i="1"/>
  <c r="J29" i="1"/>
  <c r="J30" i="1"/>
  <c r="J163" i="1"/>
  <c r="J164" i="1"/>
  <c r="J51" i="1"/>
  <c r="J52" i="1"/>
  <c r="J53" i="1"/>
  <c r="J54" i="1"/>
  <c r="J61" i="1"/>
  <c r="J62" i="1"/>
  <c r="J63" i="1"/>
  <c r="J64" i="1"/>
  <c r="J65" i="1"/>
  <c r="J66" i="1"/>
  <c r="J67" i="1"/>
  <c r="J68" i="1"/>
  <c r="J69" i="1"/>
  <c r="J70" i="1"/>
  <c r="J72" i="1"/>
  <c r="J74" i="1"/>
  <c r="J75" i="1"/>
  <c r="J76" i="1"/>
  <c r="J77" i="1"/>
  <c r="J50" i="1"/>
  <c r="J28" i="1"/>
  <c r="J32" i="1"/>
  <c r="J33" i="1"/>
  <c r="J35" i="1"/>
  <c r="J36" i="1"/>
  <c r="J37" i="1"/>
  <c r="J45" i="1"/>
  <c r="J149" i="1"/>
  <c r="J147" i="1"/>
  <c r="J146" i="1"/>
  <c r="J145" i="1"/>
  <c r="J144" i="1"/>
  <c r="J143" i="1"/>
  <c r="J142" i="1"/>
  <c r="J138" i="1"/>
  <c r="J137" i="1"/>
  <c r="J136" i="1"/>
  <c r="J135" i="1"/>
  <c r="J134" i="1"/>
  <c r="J133" i="1"/>
  <c r="J132" i="1"/>
  <c r="J130" i="1"/>
  <c r="J117" i="1"/>
  <c r="J116" i="1"/>
  <c r="J115" i="1"/>
  <c r="J113" i="1"/>
  <c r="J112" i="1"/>
  <c r="J111" i="1"/>
  <c r="J110" i="1"/>
  <c r="J105" i="1"/>
  <c r="J104" i="1"/>
  <c r="J103" i="1"/>
  <c r="J102" i="1"/>
  <c r="J101" i="1"/>
  <c r="J99" i="1"/>
  <c r="J98" i="1"/>
  <c r="J96" i="1"/>
  <c r="J93" i="1"/>
  <c r="J92" i="1"/>
  <c r="J91" i="1"/>
  <c r="J90" i="1"/>
  <c r="J89" i="1"/>
</calcChain>
</file>

<file path=xl/sharedStrings.xml><?xml version="1.0" encoding="utf-8"?>
<sst xmlns="http://schemas.openxmlformats.org/spreadsheetml/2006/main" count="435" uniqueCount="375">
  <si>
    <t xml:space="preserve"> </t>
  </si>
  <si>
    <t>MAP</t>
  </si>
  <si>
    <t>ED</t>
  </si>
  <si>
    <t>Tuition</t>
  </si>
  <si>
    <t>Code</t>
  </si>
  <si>
    <t>Name</t>
  </si>
  <si>
    <t>Fees</t>
  </si>
  <si>
    <t>and Fees</t>
  </si>
  <si>
    <t>010</t>
  </si>
  <si>
    <t>001694</t>
  </si>
  <si>
    <t>Chicago State University</t>
  </si>
  <si>
    <t>014</t>
  </si>
  <si>
    <t>001674</t>
  </si>
  <si>
    <t>Eastern Illinois University</t>
  </si>
  <si>
    <t>129</t>
  </si>
  <si>
    <t>009145</t>
  </si>
  <si>
    <t>Governors State University</t>
  </si>
  <si>
    <t>022</t>
  </si>
  <si>
    <t>001692</t>
  </si>
  <si>
    <t>Illinois State University</t>
  </si>
  <si>
    <t>079</t>
  </si>
  <si>
    <t>001693</t>
  </si>
  <si>
    <t>Northeastern Illinois University</t>
  </si>
  <si>
    <t>045</t>
  </si>
  <si>
    <t>001737</t>
  </si>
  <si>
    <t>Northern Illinois University</t>
  </si>
  <si>
    <t>060</t>
  </si>
  <si>
    <t>001758</t>
  </si>
  <si>
    <t>070</t>
  </si>
  <si>
    <t>001759</t>
  </si>
  <si>
    <t>064</t>
  </si>
  <si>
    <t>001776</t>
  </si>
  <si>
    <t>127</t>
  </si>
  <si>
    <t>009333</t>
  </si>
  <si>
    <t>065</t>
  </si>
  <si>
    <t>001775</t>
  </si>
  <si>
    <t>066</t>
  </si>
  <si>
    <t>001780</t>
  </si>
  <si>
    <t>Western Illinois University</t>
  </si>
  <si>
    <t>001</t>
  </si>
  <si>
    <t>001633</t>
  </si>
  <si>
    <t>#</t>
  </si>
  <si>
    <t>Augustana College</t>
  </si>
  <si>
    <t>002</t>
  </si>
  <si>
    <t>001634</t>
  </si>
  <si>
    <t>Aurora University</t>
  </si>
  <si>
    <t>058</t>
  </si>
  <si>
    <t>001767</t>
  </si>
  <si>
    <t>Benedictine University</t>
  </si>
  <si>
    <t>005</t>
  </si>
  <si>
    <t>001639</t>
  </si>
  <si>
    <t>Blackburn College</t>
  </si>
  <si>
    <t>006</t>
  </si>
  <si>
    <t>001641</t>
  </si>
  <si>
    <t>Bradley University</t>
  </si>
  <si>
    <t>090</t>
  </si>
  <si>
    <t>001665</t>
  </si>
  <si>
    <t>Columbia College</t>
  </si>
  <si>
    <t>011</t>
  </si>
  <si>
    <t>001666</t>
  </si>
  <si>
    <t>Concordia University</t>
  </si>
  <si>
    <t>013</t>
  </si>
  <si>
    <t>001671</t>
  </si>
  <si>
    <t>055</t>
  </si>
  <si>
    <t>001750</t>
  </si>
  <si>
    <t>Dominican University</t>
  </si>
  <si>
    <t>150</t>
  </si>
  <si>
    <t>015310</t>
  </si>
  <si>
    <t>016</t>
  </si>
  <si>
    <t>001676</t>
  </si>
  <si>
    <t>017</t>
  </si>
  <si>
    <t>001678</t>
  </si>
  <si>
    <t>Eureka College</t>
  </si>
  <si>
    <t>019</t>
  </si>
  <si>
    <t>001684</t>
  </si>
  <si>
    <t>098</t>
  </si>
  <si>
    <t>001685</t>
  </si>
  <si>
    <t>Hebrew Theological College</t>
  </si>
  <si>
    <t>020</t>
  </si>
  <si>
    <t>001688</t>
  </si>
  <si>
    <t>Illinois College</t>
  </si>
  <si>
    <t>021</t>
  </si>
  <si>
    <t>001691</t>
  </si>
  <si>
    <t>Illinois Institute of Technology</t>
  </si>
  <si>
    <t>023</t>
  </si>
  <si>
    <t>001696</t>
  </si>
  <si>
    <t>Illinois Wesleyan University</t>
  </si>
  <si>
    <t>083</t>
  </si>
  <si>
    <t>001700</t>
  </si>
  <si>
    <t>Judson University</t>
  </si>
  <si>
    <t>026</t>
  </si>
  <si>
    <t>001704</t>
  </si>
  <si>
    <t>Knox College</t>
  </si>
  <si>
    <t>027</t>
  </si>
  <si>
    <t>001706</t>
  </si>
  <si>
    <t>Lake Forest College</t>
  </si>
  <si>
    <t>029</t>
  </si>
  <si>
    <t>001707</t>
  </si>
  <si>
    <t>Lewis University</t>
  </si>
  <si>
    <t>091</t>
  </si>
  <si>
    <t>001708</t>
  </si>
  <si>
    <t>031</t>
  </si>
  <si>
    <t>001710</t>
  </si>
  <si>
    <t>Loyola University</t>
  </si>
  <si>
    <t>033</t>
  </si>
  <si>
    <t>001722</t>
  </si>
  <si>
    <t>036</t>
  </si>
  <si>
    <t>001724</t>
  </si>
  <si>
    <t>Millikin University</t>
  </si>
  <si>
    <t>038</t>
  </si>
  <si>
    <t>001725</t>
  </si>
  <si>
    <t>Monmouth College</t>
  </si>
  <si>
    <t>145</t>
  </si>
  <si>
    <t>008880</t>
  </si>
  <si>
    <t>Morrison Institute of Technology</t>
  </si>
  <si>
    <t>043</t>
  </si>
  <si>
    <t>001733</t>
  </si>
  <si>
    <t>National Louis University</t>
  </si>
  <si>
    <t>044</t>
  </si>
  <si>
    <t>001734</t>
  </si>
  <si>
    <t>North Central College</t>
  </si>
  <si>
    <t>046</t>
  </si>
  <si>
    <t>001735</t>
  </si>
  <si>
    <t>North Park University</t>
  </si>
  <si>
    <t>048</t>
  </si>
  <si>
    <t>001739</t>
  </si>
  <si>
    <t>049</t>
  </si>
  <si>
    <t>001741</t>
  </si>
  <si>
    <t>Olivet Nazarene University</t>
  </si>
  <si>
    <t>052</t>
  </si>
  <si>
    <t>001745</t>
  </si>
  <si>
    <t>053</t>
  </si>
  <si>
    <t>001748</t>
  </si>
  <si>
    <t>Rockford University</t>
  </si>
  <si>
    <t>054</t>
  </si>
  <si>
    <t>001749</t>
  </si>
  <si>
    <t>Roosevelt University</t>
  </si>
  <si>
    <t>152</t>
  </si>
  <si>
    <t>015415</t>
  </si>
  <si>
    <t>St. Augustine College</t>
  </si>
  <si>
    <t>069</t>
  </si>
  <si>
    <t>001768</t>
  </si>
  <si>
    <t>St. Xavier University</t>
  </si>
  <si>
    <t>144</t>
  </si>
  <si>
    <t>013816</t>
  </si>
  <si>
    <t>Telshe Yeshiva</t>
  </si>
  <si>
    <t>068</t>
  </si>
  <si>
    <t>001753</t>
  </si>
  <si>
    <t>062</t>
  </si>
  <si>
    <t>001774</t>
  </si>
  <si>
    <t>076</t>
  </si>
  <si>
    <t>001771</t>
  </si>
  <si>
    <t>Trinity Christian College</t>
  </si>
  <si>
    <t>081</t>
  </si>
  <si>
    <t>001772</t>
  </si>
  <si>
    <t>057</t>
  </si>
  <si>
    <t>001664</t>
  </si>
  <si>
    <t>102</t>
  </si>
  <si>
    <t>001778</t>
  </si>
  <si>
    <t>Vandercook College of Music</t>
  </si>
  <si>
    <t>067</t>
  </si>
  <si>
    <t>001781</t>
  </si>
  <si>
    <t>Wheaton College</t>
  </si>
  <si>
    <t>103</t>
  </si>
  <si>
    <t>001638</t>
  </si>
  <si>
    <t>Black Hawk College</t>
  </si>
  <si>
    <t>106</t>
  </si>
  <si>
    <t>007265</t>
  </si>
  <si>
    <t>Carl Sandburg College</t>
  </si>
  <si>
    <t>032</t>
  </si>
  <si>
    <t>006656</t>
  </si>
  <si>
    <t>074</t>
  </si>
  <si>
    <t>007694</t>
  </si>
  <si>
    <t>College of Lake County</t>
  </si>
  <si>
    <t>012</t>
  </si>
  <si>
    <t>001669</t>
  </si>
  <si>
    <t>Danville Area Community College</t>
  </si>
  <si>
    <t>015</t>
  </si>
  <si>
    <t>001675</t>
  </si>
  <si>
    <t>Elgin Community College</t>
  </si>
  <si>
    <t>114</t>
  </si>
  <si>
    <t>001652</t>
  </si>
  <si>
    <t>Harold Washington College</t>
  </si>
  <si>
    <t>087</t>
  </si>
  <si>
    <t>003961</t>
  </si>
  <si>
    <t>Harper College</t>
  </si>
  <si>
    <t>110</t>
  </si>
  <si>
    <t>001648</t>
  </si>
  <si>
    <t>Harry S. Truman College</t>
  </si>
  <si>
    <t>124</t>
  </si>
  <si>
    <t>030838</t>
  </si>
  <si>
    <t>Heartland Community College</t>
  </si>
  <si>
    <t>084</t>
  </si>
  <si>
    <t>001681</t>
  </si>
  <si>
    <t>Highland Community College</t>
  </si>
  <si>
    <t>056</t>
  </si>
  <si>
    <t>006753</t>
  </si>
  <si>
    <t>Illinois Central College</t>
  </si>
  <si>
    <t>028</t>
  </si>
  <si>
    <t>001705</t>
  </si>
  <si>
    <t>Illinois Valley Community College</t>
  </si>
  <si>
    <t>122</t>
  </si>
  <si>
    <t>008076</t>
  </si>
  <si>
    <t>John A. Logan College</t>
  </si>
  <si>
    <t>140</t>
  </si>
  <si>
    <t>012813</t>
  </si>
  <si>
    <t>John Wood Community College</t>
  </si>
  <si>
    <t>024</t>
  </si>
  <si>
    <t>001699</t>
  </si>
  <si>
    <t>037</t>
  </si>
  <si>
    <t>007690</t>
  </si>
  <si>
    <t>Kankakee Community College</t>
  </si>
  <si>
    <t>008</t>
  </si>
  <si>
    <t>001701</t>
  </si>
  <si>
    <t>Kaskaskia College</t>
  </si>
  <si>
    <t>116</t>
  </si>
  <si>
    <t>001654</t>
  </si>
  <si>
    <t>009</t>
  </si>
  <si>
    <t>007684</t>
  </si>
  <si>
    <t>Kishwaukee College</t>
  </si>
  <si>
    <t>105</t>
  </si>
  <si>
    <t>007644</t>
  </si>
  <si>
    <t>Lake Land College</t>
  </si>
  <si>
    <t>131</t>
  </si>
  <si>
    <t>010020</t>
  </si>
  <si>
    <t>Lewis &amp; Clark Community College</t>
  </si>
  <si>
    <t>118</t>
  </si>
  <si>
    <t>007170</t>
  </si>
  <si>
    <t>Lincoln Land Community College</t>
  </si>
  <si>
    <t>112</t>
  </si>
  <si>
    <t>001650</t>
  </si>
  <si>
    <t>Malcolm X College</t>
  </si>
  <si>
    <t>120</t>
  </si>
  <si>
    <t>007691</t>
  </si>
  <si>
    <t>McHenry County College</t>
  </si>
  <si>
    <t>121</t>
  </si>
  <si>
    <t>007692</t>
  </si>
  <si>
    <t>Moraine Valley Community College</t>
  </si>
  <si>
    <t>040</t>
  </si>
  <si>
    <t>001728</t>
  </si>
  <si>
    <t>Morton College</t>
  </si>
  <si>
    <t>130</t>
  </si>
  <si>
    <t>009896</t>
  </si>
  <si>
    <t>Oakton Community College</t>
  </si>
  <si>
    <t>115</t>
  </si>
  <si>
    <t>001653</t>
  </si>
  <si>
    <t>Olive-Harvey College</t>
  </si>
  <si>
    <t>001742</t>
  </si>
  <si>
    <t>107</t>
  </si>
  <si>
    <t>007118</t>
  </si>
  <si>
    <t>Parkland College</t>
  </si>
  <si>
    <t>073</t>
  </si>
  <si>
    <t>001640</t>
  </si>
  <si>
    <t>Prairie State College</t>
  </si>
  <si>
    <t>041</t>
  </si>
  <si>
    <t>007119</t>
  </si>
  <si>
    <t>Rend Lake College</t>
  </si>
  <si>
    <t>111</t>
  </si>
  <si>
    <t>001649</t>
  </si>
  <si>
    <t>Richard J. Daley College</t>
  </si>
  <si>
    <t>133</t>
  </si>
  <si>
    <t>010879</t>
  </si>
  <si>
    <t>Richland Community College</t>
  </si>
  <si>
    <t>085</t>
  </si>
  <si>
    <t>001747</t>
  </si>
  <si>
    <t>Rock Valley College</t>
  </si>
  <si>
    <t>088</t>
  </si>
  <si>
    <t>001752</t>
  </si>
  <si>
    <t>Sauk Valley Community College</t>
  </si>
  <si>
    <t>075</t>
  </si>
  <si>
    <t>007693</t>
  </si>
  <si>
    <t>Shawnee Community College</t>
  </si>
  <si>
    <t>063</t>
  </si>
  <si>
    <t>001769</t>
  </si>
  <si>
    <t>078</t>
  </si>
  <si>
    <t>001757</t>
  </si>
  <si>
    <t>Southeastern Illinois College</t>
  </si>
  <si>
    <t>004</t>
  </si>
  <si>
    <t>001636</t>
  </si>
  <si>
    <t>Southwestern Illinois College</t>
  </si>
  <si>
    <t>077</t>
  </si>
  <si>
    <t>001643</t>
  </si>
  <si>
    <t>Spoon River College</t>
  </si>
  <si>
    <t>047</t>
  </si>
  <si>
    <t>001773</t>
  </si>
  <si>
    <t>Triton College</t>
  </si>
  <si>
    <t>082</t>
  </si>
  <si>
    <t>096</t>
  </si>
  <si>
    <t>006931</t>
  </si>
  <si>
    <t>Waubonsee Community College</t>
  </si>
  <si>
    <t>001655</t>
  </si>
  <si>
    <t>Wilbur Wright College</t>
  </si>
  <si>
    <t>358</t>
  </si>
  <si>
    <t>006214</t>
  </si>
  <si>
    <t>Blessing-Rieman College of Nursing</t>
  </si>
  <si>
    <t>172</t>
  </si>
  <si>
    <t>016426</t>
  </si>
  <si>
    <t>Capital Area School of Practical Nursing</t>
  </si>
  <si>
    <t>308</t>
  </si>
  <si>
    <t>008938</t>
  </si>
  <si>
    <t>Graham Hospital School of Nursing</t>
  </si>
  <si>
    <t>334</t>
  </si>
  <si>
    <t>010501</t>
  </si>
  <si>
    <t>Lakeview College of Nursing</t>
  </si>
  <si>
    <t>312</t>
  </si>
  <si>
    <t>006228</t>
  </si>
  <si>
    <t>Methodist College of Nursing</t>
  </si>
  <si>
    <t>200</t>
  </si>
  <si>
    <t>001732</t>
  </si>
  <si>
    <t>National University of Health Sciences</t>
  </si>
  <si>
    <t>389</t>
  </si>
  <si>
    <t>009800</t>
  </si>
  <si>
    <t>Rush University</t>
  </si>
  <si>
    <t>318</t>
  </si>
  <si>
    <t>009987</t>
  </si>
  <si>
    <t>St. Anthony College of Nursing</t>
  </si>
  <si>
    <t>321</t>
  </si>
  <si>
    <t>006240</t>
  </si>
  <si>
    <t>390</t>
  </si>
  <si>
    <t>030980</t>
  </si>
  <si>
    <t>330</t>
  </si>
  <si>
    <t>006225</t>
  </si>
  <si>
    <t>American Academy of Art</t>
  </si>
  <si>
    <t>006385</t>
  </si>
  <si>
    <t>Chamberlain University</t>
  </si>
  <si>
    <t>176</t>
  </si>
  <si>
    <t>016219</t>
  </si>
  <si>
    <t>DeVry University</t>
  </si>
  <si>
    <t>180</t>
  </si>
  <si>
    <t>016924</t>
  </si>
  <si>
    <t>Fox College</t>
  </si>
  <si>
    <t>171</t>
  </si>
  <si>
    <t>012362</t>
  </si>
  <si>
    <t>Northwestern College</t>
  </si>
  <si>
    <t>Public 2-Year, continued</t>
  </si>
  <si>
    <t>Depaul University</t>
  </si>
  <si>
    <t>Lincoln Christian University</t>
  </si>
  <si>
    <t>McKendree University</t>
  </si>
  <si>
    <t>Trinity College of Nursing and Health Sciences</t>
  </si>
  <si>
    <t>East-West University</t>
  </si>
  <si>
    <t>St. Francis Medical Center College of Nursing</t>
  </si>
  <si>
    <t>St. Johns College of Nursing</t>
  </si>
  <si>
    <t>Greenville University</t>
  </si>
  <si>
    <t>007531</t>
  </si>
  <si>
    <t>Public  4-Year</t>
  </si>
  <si>
    <t>Public University rates are freshman base rates.</t>
  </si>
  <si>
    <t>Public  2-Year</t>
  </si>
  <si>
    <t>Public 2-Year rates are blended rates including specialty and varable rate tuition programs where applicable.</t>
  </si>
  <si>
    <t>College of Dupage</t>
  </si>
  <si>
    <t>Kennedy King College</t>
  </si>
  <si>
    <t>South Suburban College of Cook County</t>
  </si>
  <si>
    <t>Proprietary</t>
  </si>
  <si>
    <t>Elmhurst University</t>
  </si>
  <si>
    <t>Southern Illinois University Carbondale</t>
  </si>
  <si>
    <t>Southern Illinois University Edwardsville</t>
  </si>
  <si>
    <t>University of Illinois Chicago</t>
  </si>
  <si>
    <t>University of Illinois Springfield</t>
  </si>
  <si>
    <t>Joliet Junior College</t>
  </si>
  <si>
    <t>The University of Chicago</t>
  </si>
  <si>
    <t>Note :  Tuition and Fees are for two semesters or three quarters.  Quarter schools are indicated with #.</t>
  </si>
  <si>
    <t>Illinois Eastern Community Colleges</t>
  </si>
  <si>
    <t>School of the Art Institute of Chicago</t>
  </si>
  <si>
    <t>Private Not-for-Profit</t>
  </si>
  <si>
    <t>Private Not-for-Profit, continued</t>
  </si>
  <si>
    <t>Private Not-for-Profit rates are blended rates including special programs.</t>
  </si>
  <si>
    <t>University of Illinois Urbana-Champaign</t>
  </si>
  <si>
    <t>Northwestern University</t>
  </si>
  <si>
    <t>Trinity International University</t>
  </si>
  <si>
    <t>University of St. Francis</t>
  </si>
  <si>
    <t>Quincy University</t>
  </si>
  <si>
    <t>Table 2.3e of the 2025 ISAC Data Book</t>
  </si>
  <si>
    <t>Yearly Tuition and Fees at MAP Approved Institutions, AY2024-25</t>
  </si>
  <si>
    <t>2025 ISAC Data Book</t>
  </si>
  <si>
    <t>Table 2.3e,  AY2024-25 Yearly Tuition and Fees, continued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</si>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</sst>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00000"/>
    <numFmt numFmtId="167" formatCode="_(&quot;$&quot;* #,##0_);_(&quot;$&quot;* \(#,##0\);_(&quot;$&quot;* &quot;-&quot;??_);_(@_)"/>
    <numFmt numFmtId="168" formatCode="_(&quot;$&quot;#,##0_);_(&quot;$&quot;\(#,##0\);_(&quot;-&quot;_);_(@_)"/>
    <numFmt numFmtId="169" formatCode="_(* #,##0_);_(* \(#,##0\);_(* &quot;-&quot;??_);_(@_)"/>
    <numFmt numFmtId="170" formatCode="_(&quot;$&quot;#,##0_);_(&quot;$&quot;\(#,##0\);&quot;-&quot;__;"/>
  </numFmts>
  <fonts count="18">
    <font>
      <sz val="8"/>
      <name val="Arial"/>
      <family val="2"/>
    </font>
    <font>
      <b/>
      <sz val="14"/>
      <name val="Times New Roman"/>
      <family val="1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 (PCL6)"/>
      <family val="1"/>
    </font>
    <font>
      <sz val="10"/>
      <color theme="1"/>
      <name val="Times New Roman"/>
      <family val="1"/>
    </font>
    <font>
      <b/>
      <sz val="8"/>
      <name val="Arial"/>
      <family val="2"/>
    </font>
    <font>
      <sz val="10"/>
      <name val="Arial (PCL6)"/>
      <family val="2"/>
    </font>
    <font>
      <sz val="10"/>
      <name val="Antique Olive (PCL6)"/>
      <family val="2"/>
    </font>
    <font>
      <sz val="10"/>
      <color indexed="8"/>
      <name val="Antique Olive (PCL6)"/>
      <family val="2"/>
    </font>
    <font>
      <sz val="8"/>
      <name val="Arial"/>
      <family val="2"/>
    </font>
    <font>
      <sz val="10"/>
      <color theme="1"/>
      <name val="Arial (PCL6)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NumberFormat="1" applyFont="1"/>
    <xf numFmtId="5" fontId="9" fillId="0" borderId="0" xfId="0" applyNumberFormat="1" applyFont="1" applyFill="1"/>
    <xf numFmtId="165" fontId="5" fillId="0" borderId="0" xfId="0" applyNumberFormat="1" applyFont="1"/>
    <xf numFmtId="0" fontId="5" fillId="0" borderId="0" xfId="0" applyFont="1" applyAlignment="1">
      <alignment horizontal="center"/>
    </xf>
    <xf numFmtId="166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Fill="1" applyAlignment="1">
      <alignment horizontal="right"/>
    </xf>
    <xf numFmtId="164" fontId="5" fillId="0" borderId="0" xfId="0" applyNumberFormat="1" applyFont="1"/>
    <xf numFmtId="0" fontId="0" fillId="0" borderId="0" xfId="0" applyAlignment="1">
      <alignment horizontal="right"/>
    </xf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/>
    <xf numFmtId="5" fontId="5" fillId="0" borderId="0" xfId="0" applyNumberFormat="1" applyFont="1" applyFill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5" fillId="0" borderId="0" xfId="2" applyNumberFormat="1" applyAlignment="1">
      <alignment horizontal="right"/>
    </xf>
    <xf numFmtId="49" fontId="5" fillId="0" borderId="0" xfId="2" applyNumberFormat="1"/>
    <xf numFmtId="0" fontId="5" fillId="0" borderId="0" xfId="2"/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5" fillId="0" borderId="0" xfId="2" applyFill="1"/>
    <xf numFmtId="49" fontId="5" fillId="0" borderId="0" xfId="2" applyNumberFormat="1" applyFill="1" applyAlignment="1">
      <alignment horizontal="right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/>
    <xf numFmtId="49" fontId="7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9" fontId="10" fillId="0" borderId="0" xfId="2" applyNumberFormat="1" applyFont="1" applyFill="1" applyAlignment="1">
      <alignment horizontal="right"/>
    </xf>
    <xf numFmtId="0" fontId="10" fillId="0" borderId="0" xfId="2" applyFont="1" applyFill="1"/>
    <xf numFmtId="0" fontId="10" fillId="0" borderId="0" xfId="2" applyFont="1"/>
    <xf numFmtId="49" fontId="10" fillId="0" borderId="0" xfId="2" applyNumberFormat="1" applyFont="1" applyFill="1" applyAlignment="1">
      <alignment horizontal="center"/>
    </xf>
    <xf numFmtId="49" fontId="10" fillId="0" borderId="0" xfId="2" applyNumberFormat="1" applyFont="1" applyFill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12" fillId="0" borderId="0" xfId="0" applyFont="1"/>
    <xf numFmtId="0" fontId="13" fillId="0" borderId="0" xfId="0" applyFont="1"/>
    <xf numFmtId="167" fontId="0" fillId="0" borderId="0" xfId="1" applyNumberFormat="1" applyFont="1" applyFill="1"/>
    <xf numFmtId="5" fontId="12" fillId="0" borderId="0" xfId="0" applyNumberFormat="1" applyFont="1"/>
    <xf numFmtId="5" fontId="14" fillId="0" borderId="0" xfId="0" applyNumberFormat="1" applyFont="1"/>
    <xf numFmtId="168" fontId="9" fillId="0" borderId="0" xfId="0" applyNumberFormat="1" applyFont="1" applyFill="1"/>
    <xf numFmtId="5" fontId="5" fillId="0" borderId="0" xfId="0" applyNumberFormat="1" applyFont="1"/>
    <xf numFmtId="5" fontId="5" fillId="0" borderId="0" xfId="0" quotePrefix="1" applyNumberFormat="1" applyFont="1" applyAlignment="1">
      <alignment horizontal="right" vertical="top"/>
    </xf>
    <xf numFmtId="37" fontId="0" fillId="0" borderId="0" xfId="0" applyNumberFormat="1"/>
    <xf numFmtId="169" fontId="0" fillId="0" borderId="0" xfId="3" applyNumberFormat="1" applyFont="1" applyFill="1"/>
    <xf numFmtId="37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 vertical="top"/>
    </xf>
    <xf numFmtId="167" fontId="5" fillId="0" borderId="0" xfId="1" applyNumberFormat="1" applyFont="1" applyFill="1"/>
    <xf numFmtId="167" fontId="12" fillId="0" borderId="0" xfId="1" applyNumberFormat="1" applyFont="1"/>
    <xf numFmtId="167" fontId="12" fillId="0" borderId="0" xfId="1" applyNumberFormat="1" applyFont="1" applyFill="1"/>
    <xf numFmtId="169" fontId="4" fillId="0" borderId="0" xfId="3" applyNumberFormat="1" applyFont="1" applyFill="1"/>
    <xf numFmtId="167" fontId="4" fillId="0" borderId="0" xfId="1" applyNumberFormat="1" applyFont="1" applyFill="1"/>
    <xf numFmtId="0" fontId="16" fillId="0" borderId="0" xfId="0" applyFont="1"/>
    <xf numFmtId="169" fontId="17" fillId="0" borderId="0" xfId="3" applyNumberFormat="1" applyFont="1" applyFill="1"/>
    <xf numFmtId="167" fontId="17" fillId="0" borderId="0" xfId="1" applyNumberFormat="1" applyFont="1" applyFill="1"/>
    <xf numFmtId="167" fontId="16" fillId="0" borderId="0" xfId="1" applyNumberFormat="1" applyFont="1" applyFill="1"/>
    <xf numFmtId="169" fontId="0" fillId="0" borderId="0" xfId="3" applyNumberFormat="1" applyFont="1"/>
    <xf numFmtId="0" fontId="4" fillId="0" borderId="0" xfId="0" applyFont="1"/>
    <xf numFmtId="49" fontId="5" fillId="0" borderId="0" xfId="2" applyNumberFormat="1" applyAlignment="1">
      <alignment horizontal="center"/>
    </xf>
    <xf numFmtId="0" fontId="5" fillId="0" borderId="0" xfId="2" applyAlignment="1">
      <alignment horizontal="center"/>
    </xf>
    <xf numFmtId="170" fontId="5" fillId="0" borderId="0" xfId="1" applyNumberFormat="1" applyFont="1" applyFill="1"/>
    <xf numFmtId="169" fontId="10" fillId="0" borderId="0" xfId="2" applyNumberFormat="1" applyFont="1"/>
    <xf numFmtId="167" fontId="10" fillId="0" borderId="0" xfId="2" applyNumberFormat="1" applyFont="1"/>
    <xf numFmtId="170" fontId="5" fillId="0" borderId="0" xfId="1" applyNumberFormat="1" applyFont="1" applyFill="1" applyAlignment="1">
      <alignment horizontal="right"/>
    </xf>
  </cellXfs>
  <cellStyles count="4">
    <cellStyle name="Comma" xfId="3" builtinId="3"/>
    <cellStyle name="Currency" xfId="1" builtinId="4"/>
    <cellStyle name="Normal" xfId="0" builtinId="0"/>
    <cellStyle name="tnr10" xfId="2" xr:uid="{7E4FA518-AE3C-4B73-9D39-671D50BE5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9141-05DB-4243-B5E3-0BC5C15109B0}">
  <sheetPr codeName="Sheet1">
    <tabColor theme="6" tint="0.39997558519241921"/>
  </sheetPr>
  <dimension ref="A1:X196"/>
  <sheetViews>
    <sheetView tabSelected="1" view="pageBreakPreview" zoomScale="130" zoomScaleNormal="100" zoomScaleSheetLayoutView="130" workbookViewId="0"/>
  </sheetViews>
  <sheetFormatPr defaultRowHeight="12.5"/>
  <cols>
    <col min="2" max="2" width="2.88671875" customWidth="1"/>
    <col min="4" max="4" width="3.44140625" customWidth="1"/>
    <col min="5" max="5" width="52.88671875" customWidth="1"/>
    <col min="6" max="6" width="12.6640625" customWidth="1"/>
    <col min="7" max="7" width="2.88671875" customWidth="1"/>
    <col min="8" max="8" width="10.44140625" customWidth="1"/>
    <col min="9" max="9" width="2.88671875" customWidth="1"/>
    <col min="10" max="10" width="12.6640625" customWidth="1"/>
    <col min="11" max="11" width="34.88671875" customWidth="1"/>
    <col min="13" max="13" width="10.6640625" style="68" customWidth="1"/>
    <col min="14" max="14" width="9.33203125" style="68"/>
    <col min="15" max="15" width="13.33203125" style="68" bestFit="1" customWidth="1"/>
    <col min="16" max="16" width="14.6640625" customWidth="1"/>
    <col min="17" max="21" width="13.6640625" customWidth="1"/>
    <col min="22" max="22" width="16.6640625" customWidth="1"/>
    <col min="23" max="24" width="14.109375" customWidth="1"/>
    <col min="201" max="201" width="2.88671875" customWidth="1"/>
    <col min="203" max="203" width="4.33203125" customWidth="1"/>
    <col min="204" max="204" width="52.88671875" customWidth="1"/>
    <col min="205" max="205" width="12.6640625" customWidth="1"/>
    <col min="206" max="206" width="2.88671875" customWidth="1"/>
    <col min="207" max="207" width="10.44140625" customWidth="1"/>
    <col min="208" max="208" width="2.88671875" customWidth="1"/>
    <col min="209" max="209" width="12.6640625" customWidth="1"/>
    <col min="210" max="210" width="12.109375" customWidth="1"/>
    <col min="212" max="212" width="46.44140625" customWidth="1"/>
    <col min="213" max="213" width="13.33203125" customWidth="1"/>
    <col min="214" max="216" width="16.33203125" customWidth="1"/>
    <col min="457" max="457" width="2.88671875" customWidth="1"/>
    <col min="459" max="459" width="4.33203125" customWidth="1"/>
    <col min="460" max="460" width="52.88671875" customWidth="1"/>
    <col min="461" max="461" width="12.6640625" customWidth="1"/>
    <col min="462" max="462" width="2.88671875" customWidth="1"/>
    <col min="463" max="463" width="10.44140625" customWidth="1"/>
    <col min="464" max="464" width="2.88671875" customWidth="1"/>
    <col min="465" max="465" width="12.6640625" customWidth="1"/>
    <col min="466" max="466" width="12.109375" customWidth="1"/>
    <col min="468" max="468" width="46.44140625" customWidth="1"/>
    <col min="469" max="469" width="13.33203125" customWidth="1"/>
    <col min="470" max="472" width="16.33203125" customWidth="1"/>
    <col min="713" max="713" width="2.88671875" customWidth="1"/>
    <col min="715" max="715" width="4.33203125" customWidth="1"/>
    <col min="716" max="716" width="52.88671875" customWidth="1"/>
    <col min="717" max="717" width="12.6640625" customWidth="1"/>
    <col min="718" max="718" width="2.88671875" customWidth="1"/>
    <col min="719" max="719" width="10.44140625" customWidth="1"/>
    <col min="720" max="720" width="2.88671875" customWidth="1"/>
    <col min="721" max="721" width="12.6640625" customWidth="1"/>
    <col min="722" max="722" width="12.109375" customWidth="1"/>
    <col min="724" max="724" width="46.44140625" customWidth="1"/>
    <col min="725" max="725" width="13.33203125" customWidth="1"/>
    <col min="726" max="728" width="16.33203125" customWidth="1"/>
    <col min="969" max="969" width="2.88671875" customWidth="1"/>
    <col min="971" max="971" width="4.33203125" customWidth="1"/>
    <col min="972" max="972" width="52.88671875" customWidth="1"/>
    <col min="973" max="973" width="12.6640625" customWidth="1"/>
    <col min="974" max="974" width="2.88671875" customWidth="1"/>
    <col min="975" max="975" width="10.44140625" customWidth="1"/>
    <col min="976" max="976" width="2.88671875" customWidth="1"/>
    <col min="977" max="977" width="12.6640625" customWidth="1"/>
    <col min="978" max="978" width="12.109375" customWidth="1"/>
    <col min="980" max="980" width="46.44140625" customWidth="1"/>
    <col min="981" max="981" width="13.33203125" customWidth="1"/>
    <col min="982" max="984" width="16.33203125" customWidth="1"/>
    <col min="1225" max="1225" width="2.88671875" customWidth="1"/>
    <col min="1227" max="1227" width="4.33203125" customWidth="1"/>
    <col min="1228" max="1228" width="52.88671875" customWidth="1"/>
    <col min="1229" max="1229" width="12.6640625" customWidth="1"/>
    <col min="1230" max="1230" width="2.88671875" customWidth="1"/>
    <col min="1231" max="1231" width="10.44140625" customWidth="1"/>
    <col min="1232" max="1232" width="2.88671875" customWidth="1"/>
    <col min="1233" max="1233" width="12.6640625" customWidth="1"/>
    <col min="1234" max="1234" width="12.109375" customWidth="1"/>
    <col min="1236" max="1236" width="46.44140625" customWidth="1"/>
    <col min="1237" max="1237" width="13.33203125" customWidth="1"/>
    <col min="1238" max="1240" width="16.33203125" customWidth="1"/>
    <col min="1481" max="1481" width="2.88671875" customWidth="1"/>
    <col min="1483" max="1483" width="4.33203125" customWidth="1"/>
    <col min="1484" max="1484" width="52.88671875" customWidth="1"/>
    <col min="1485" max="1485" width="12.6640625" customWidth="1"/>
    <col min="1486" max="1486" width="2.88671875" customWidth="1"/>
    <col min="1487" max="1487" width="10.44140625" customWidth="1"/>
    <col min="1488" max="1488" width="2.88671875" customWidth="1"/>
    <col min="1489" max="1489" width="12.6640625" customWidth="1"/>
    <col min="1490" max="1490" width="12.109375" customWidth="1"/>
    <col min="1492" max="1492" width="46.44140625" customWidth="1"/>
    <col min="1493" max="1493" width="13.33203125" customWidth="1"/>
    <col min="1494" max="1496" width="16.33203125" customWidth="1"/>
    <col min="1737" max="1737" width="2.88671875" customWidth="1"/>
    <col min="1739" max="1739" width="4.33203125" customWidth="1"/>
    <col min="1740" max="1740" width="52.88671875" customWidth="1"/>
    <col min="1741" max="1741" width="12.6640625" customWidth="1"/>
    <col min="1742" max="1742" width="2.88671875" customWidth="1"/>
    <col min="1743" max="1743" width="10.44140625" customWidth="1"/>
    <col min="1744" max="1744" width="2.88671875" customWidth="1"/>
    <col min="1745" max="1745" width="12.6640625" customWidth="1"/>
    <col min="1746" max="1746" width="12.109375" customWidth="1"/>
    <col min="1748" max="1748" width="46.44140625" customWidth="1"/>
    <col min="1749" max="1749" width="13.33203125" customWidth="1"/>
    <col min="1750" max="1752" width="16.33203125" customWidth="1"/>
    <col min="1993" max="1993" width="2.88671875" customWidth="1"/>
    <col min="1995" max="1995" width="4.33203125" customWidth="1"/>
    <col min="1996" max="1996" width="52.88671875" customWidth="1"/>
    <col min="1997" max="1997" width="12.6640625" customWidth="1"/>
    <col min="1998" max="1998" width="2.88671875" customWidth="1"/>
    <col min="1999" max="1999" width="10.44140625" customWidth="1"/>
    <col min="2000" max="2000" width="2.88671875" customWidth="1"/>
    <col min="2001" max="2001" width="12.6640625" customWidth="1"/>
    <col min="2002" max="2002" width="12.109375" customWidth="1"/>
    <col min="2004" max="2004" width="46.44140625" customWidth="1"/>
    <col min="2005" max="2005" width="13.33203125" customWidth="1"/>
    <col min="2006" max="2008" width="16.33203125" customWidth="1"/>
    <col min="2249" max="2249" width="2.88671875" customWidth="1"/>
    <col min="2251" max="2251" width="4.33203125" customWidth="1"/>
    <col min="2252" max="2252" width="52.88671875" customWidth="1"/>
    <col min="2253" max="2253" width="12.6640625" customWidth="1"/>
    <col min="2254" max="2254" width="2.88671875" customWidth="1"/>
    <col min="2255" max="2255" width="10.44140625" customWidth="1"/>
    <col min="2256" max="2256" width="2.88671875" customWidth="1"/>
    <col min="2257" max="2257" width="12.6640625" customWidth="1"/>
    <col min="2258" max="2258" width="12.109375" customWidth="1"/>
    <col min="2260" max="2260" width="46.44140625" customWidth="1"/>
    <col min="2261" max="2261" width="13.33203125" customWidth="1"/>
    <col min="2262" max="2264" width="16.33203125" customWidth="1"/>
    <col min="2505" max="2505" width="2.88671875" customWidth="1"/>
    <col min="2507" max="2507" width="4.33203125" customWidth="1"/>
    <col min="2508" max="2508" width="52.88671875" customWidth="1"/>
    <col min="2509" max="2509" width="12.6640625" customWidth="1"/>
    <col min="2510" max="2510" width="2.88671875" customWidth="1"/>
    <col min="2511" max="2511" width="10.44140625" customWidth="1"/>
    <col min="2512" max="2512" width="2.88671875" customWidth="1"/>
    <col min="2513" max="2513" width="12.6640625" customWidth="1"/>
    <col min="2514" max="2514" width="12.109375" customWidth="1"/>
    <col min="2516" max="2516" width="46.44140625" customWidth="1"/>
    <col min="2517" max="2517" width="13.33203125" customWidth="1"/>
    <col min="2518" max="2520" width="16.33203125" customWidth="1"/>
    <col min="2761" max="2761" width="2.88671875" customWidth="1"/>
    <col min="2763" max="2763" width="4.33203125" customWidth="1"/>
    <col min="2764" max="2764" width="52.88671875" customWidth="1"/>
    <col min="2765" max="2765" width="12.6640625" customWidth="1"/>
    <col min="2766" max="2766" width="2.88671875" customWidth="1"/>
    <col min="2767" max="2767" width="10.44140625" customWidth="1"/>
    <col min="2768" max="2768" width="2.88671875" customWidth="1"/>
    <col min="2769" max="2769" width="12.6640625" customWidth="1"/>
    <col min="2770" max="2770" width="12.109375" customWidth="1"/>
    <col min="2772" max="2772" width="46.44140625" customWidth="1"/>
    <col min="2773" max="2773" width="13.33203125" customWidth="1"/>
    <col min="2774" max="2776" width="16.33203125" customWidth="1"/>
    <col min="3017" max="3017" width="2.88671875" customWidth="1"/>
    <col min="3019" max="3019" width="4.33203125" customWidth="1"/>
    <col min="3020" max="3020" width="52.88671875" customWidth="1"/>
    <col min="3021" max="3021" width="12.6640625" customWidth="1"/>
    <col min="3022" max="3022" width="2.88671875" customWidth="1"/>
    <col min="3023" max="3023" width="10.44140625" customWidth="1"/>
    <col min="3024" max="3024" width="2.88671875" customWidth="1"/>
    <col min="3025" max="3025" width="12.6640625" customWidth="1"/>
    <col min="3026" max="3026" width="12.109375" customWidth="1"/>
    <col min="3028" max="3028" width="46.44140625" customWidth="1"/>
    <col min="3029" max="3029" width="13.33203125" customWidth="1"/>
    <col min="3030" max="3032" width="16.33203125" customWidth="1"/>
    <col min="3273" max="3273" width="2.88671875" customWidth="1"/>
    <col min="3275" max="3275" width="4.33203125" customWidth="1"/>
    <col min="3276" max="3276" width="52.88671875" customWidth="1"/>
    <col min="3277" max="3277" width="12.6640625" customWidth="1"/>
    <col min="3278" max="3278" width="2.88671875" customWidth="1"/>
    <col min="3279" max="3279" width="10.44140625" customWidth="1"/>
    <col min="3280" max="3280" width="2.88671875" customWidth="1"/>
    <col min="3281" max="3281" width="12.6640625" customWidth="1"/>
    <col min="3282" max="3282" width="12.109375" customWidth="1"/>
    <col min="3284" max="3284" width="46.44140625" customWidth="1"/>
    <col min="3285" max="3285" width="13.33203125" customWidth="1"/>
    <col min="3286" max="3288" width="16.33203125" customWidth="1"/>
    <col min="3529" max="3529" width="2.88671875" customWidth="1"/>
    <col min="3531" max="3531" width="4.33203125" customWidth="1"/>
    <col min="3532" max="3532" width="52.88671875" customWidth="1"/>
    <col min="3533" max="3533" width="12.6640625" customWidth="1"/>
    <col min="3534" max="3534" width="2.88671875" customWidth="1"/>
    <col min="3535" max="3535" width="10.44140625" customWidth="1"/>
    <col min="3536" max="3536" width="2.88671875" customWidth="1"/>
    <col min="3537" max="3537" width="12.6640625" customWidth="1"/>
    <col min="3538" max="3538" width="12.109375" customWidth="1"/>
    <col min="3540" max="3540" width="46.44140625" customWidth="1"/>
    <col min="3541" max="3541" width="13.33203125" customWidth="1"/>
    <col min="3542" max="3544" width="16.33203125" customWidth="1"/>
    <col min="3785" max="3785" width="2.88671875" customWidth="1"/>
    <col min="3787" max="3787" width="4.33203125" customWidth="1"/>
    <col min="3788" max="3788" width="52.88671875" customWidth="1"/>
    <col min="3789" max="3789" width="12.6640625" customWidth="1"/>
    <col min="3790" max="3790" width="2.88671875" customWidth="1"/>
    <col min="3791" max="3791" width="10.44140625" customWidth="1"/>
    <col min="3792" max="3792" width="2.88671875" customWidth="1"/>
    <col min="3793" max="3793" width="12.6640625" customWidth="1"/>
    <col min="3794" max="3794" width="12.109375" customWidth="1"/>
    <col min="3796" max="3796" width="46.44140625" customWidth="1"/>
    <col min="3797" max="3797" width="13.33203125" customWidth="1"/>
    <col min="3798" max="3800" width="16.33203125" customWidth="1"/>
    <col min="4041" max="4041" width="2.88671875" customWidth="1"/>
    <col min="4043" max="4043" width="4.33203125" customWidth="1"/>
    <col min="4044" max="4044" width="52.88671875" customWidth="1"/>
    <col min="4045" max="4045" width="12.6640625" customWidth="1"/>
    <col min="4046" max="4046" width="2.88671875" customWidth="1"/>
    <col min="4047" max="4047" width="10.44140625" customWidth="1"/>
    <col min="4048" max="4048" width="2.88671875" customWidth="1"/>
    <col min="4049" max="4049" width="12.6640625" customWidth="1"/>
    <col min="4050" max="4050" width="12.109375" customWidth="1"/>
    <col min="4052" max="4052" width="46.44140625" customWidth="1"/>
    <col min="4053" max="4053" width="13.33203125" customWidth="1"/>
    <col min="4054" max="4056" width="16.33203125" customWidth="1"/>
    <col min="4297" max="4297" width="2.88671875" customWidth="1"/>
    <col min="4299" max="4299" width="4.33203125" customWidth="1"/>
    <col min="4300" max="4300" width="52.88671875" customWidth="1"/>
    <col min="4301" max="4301" width="12.6640625" customWidth="1"/>
    <col min="4302" max="4302" width="2.88671875" customWidth="1"/>
    <col min="4303" max="4303" width="10.44140625" customWidth="1"/>
    <col min="4304" max="4304" width="2.88671875" customWidth="1"/>
    <col min="4305" max="4305" width="12.6640625" customWidth="1"/>
    <col min="4306" max="4306" width="12.109375" customWidth="1"/>
    <col min="4308" max="4308" width="46.44140625" customWidth="1"/>
    <col min="4309" max="4309" width="13.33203125" customWidth="1"/>
    <col min="4310" max="4312" width="16.33203125" customWidth="1"/>
    <col min="4553" max="4553" width="2.88671875" customWidth="1"/>
    <col min="4555" max="4555" width="4.33203125" customWidth="1"/>
    <col min="4556" max="4556" width="52.88671875" customWidth="1"/>
    <col min="4557" max="4557" width="12.6640625" customWidth="1"/>
    <col min="4558" max="4558" width="2.88671875" customWidth="1"/>
    <col min="4559" max="4559" width="10.44140625" customWidth="1"/>
    <col min="4560" max="4560" width="2.88671875" customWidth="1"/>
    <col min="4561" max="4561" width="12.6640625" customWidth="1"/>
    <col min="4562" max="4562" width="12.109375" customWidth="1"/>
    <col min="4564" max="4564" width="46.44140625" customWidth="1"/>
    <col min="4565" max="4565" width="13.33203125" customWidth="1"/>
    <col min="4566" max="4568" width="16.33203125" customWidth="1"/>
    <col min="4809" max="4809" width="2.88671875" customWidth="1"/>
    <col min="4811" max="4811" width="4.33203125" customWidth="1"/>
    <col min="4812" max="4812" width="52.88671875" customWidth="1"/>
    <col min="4813" max="4813" width="12.6640625" customWidth="1"/>
    <col min="4814" max="4814" width="2.88671875" customWidth="1"/>
    <col min="4815" max="4815" width="10.44140625" customWidth="1"/>
    <col min="4816" max="4816" width="2.88671875" customWidth="1"/>
    <col min="4817" max="4817" width="12.6640625" customWidth="1"/>
    <col min="4818" max="4818" width="12.109375" customWidth="1"/>
    <col min="4820" max="4820" width="46.44140625" customWidth="1"/>
    <col min="4821" max="4821" width="13.33203125" customWidth="1"/>
    <col min="4822" max="4824" width="16.33203125" customWidth="1"/>
    <col min="5065" max="5065" width="2.88671875" customWidth="1"/>
    <col min="5067" max="5067" width="4.33203125" customWidth="1"/>
    <col min="5068" max="5068" width="52.88671875" customWidth="1"/>
    <col min="5069" max="5069" width="12.6640625" customWidth="1"/>
    <col min="5070" max="5070" width="2.88671875" customWidth="1"/>
    <col min="5071" max="5071" width="10.44140625" customWidth="1"/>
    <col min="5072" max="5072" width="2.88671875" customWidth="1"/>
    <col min="5073" max="5073" width="12.6640625" customWidth="1"/>
    <col min="5074" max="5074" width="12.109375" customWidth="1"/>
    <col min="5076" max="5076" width="46.44140625" customWidth="1"/>
    <col min="5077" max="5077" width="13.33203125" customWidth="1"/>
    <col min="5078" max="5080" width="16.33203125" customWidth="1"/>
    <col min="5321" max="5321" width="2.88671875" customWidth="1"/>
    <col min="5323" max="5323" width="4.33203125" customWidth="1"/>
    <col min="5324" max="5324" width="52.88671875" customWidth="1"/>
    <col min="5325" max="5325" width="12.6640625" customWidth="1"/>
    <col min="5326" max="5326" width="2.88671875" customWidth="1"/>
    <col min="5327" max="5327" width="10.44140625" customWidth="1"/>
    <col min="5328" max="5328" width="2.88671875" customWidth="1"/>
    <col min="5329" max="5329" width="12.6640625" customWidth="1"/>
    <col min="5330" max="5330" width="12.109375" customWidth="1"/>
    <col min="5332" max="5332" width="46.44140625" customWidth="1"/>
    <col min="5333" max="5333" width="13.33203125" customWidth="1"/>
    <col min="5334" max="5336" width="16.33203125" customWidth="1"/>
    <col min="5577" max="5577" width="2.88671875" customWidth="1"/>
    <col min="5579" max="5579" width="4.33203125" customWidth="1"/>
    <col min="5580" max="5580" width="52.88671875" customWidth="1"/>
    <col min="5581" max="5581" width="12.6640625" customWidth="1"/>
    <col min="5582" max="5582" width="2.88671875" customWidth="1"/>
    <col min="5583" max="5583" width="10.44140625" customWidth="1"/>
    <col min="5584" max="5584" width="2.88671875" customWidth="1"/>
    <col min="5585" max="5585" width="12.6640625" customWidth="1"/>
    <col min="5586" max="5586" width="12.109375" customWidth="1"/>
    <col min="5588" max="5588" width="46.44140625" customWidth="1"/>
    <col min="5589" max="5589" width="13.33203125" customWidth="1"/>
    <col min="5590" max="5592" width="16.33203125" customWidth="1"/>
    <col min="5833" max="5833" width="2.88671875" customWidth="1"/>
    <col min="5835" max="5835" width="4.33203125" customWidth="1"/>
    <col min="5836" max="5836" width="52.88671875" customWidth="1"/>
    <col min="5837" max="5837" width="12.6640625" customWidth="1"/>
    <col min="5838" max="5838" width="2.88671875" customWidth="1"/>
    <col min="5839" max="5839" width="10.44140625" customWidth="1"/>
    <col min="5840" max="5840" width="2.88671875" customWidth="1"/>
    <col min="5841" max="5841" width="12.6640625" customWidth="1"/>
    <col min="5842" max="5842" width="12.109375" customWidth="1"/>
    <col min="5844" max="5844" width="46.44140625" customWidth="1"/>
    <col min="5845" max="5845" width="13.33203125" customWidth="1"/>
    <col min="5846" max="5848" width="16.33203125" customWidth="1"/>
    <col min="6089" max="6089" width="2.88671875" customWidth="1"/>
    <col min="6091" max="6091" width="4.33203125" customWidth="1"/>
    <col min="6092" max="6092" width="52.88671875" customWidth="1"/>
    <col min="6093" max="6093" width="12.6640625" customWidth="1"/>
    <col min="6094" max="6094" width="2.88671875" customWidth="1"/>
    <col min="6095" max="6095" width="10.44140625" customWidth="1"/>
    <col min="6096" max="6096" width="2.88671875" customWidth="1"/>
    <col min="6097" max="6097" width="12.6640625" customWidth="1"/>
    <col min="6098" max="6098" width="12.109375" customWidth="1"/>
    <col min="6100" max="6100" width="46.44140625" customWidth="1"/>
    <col min="6101" max="6101" width="13.33203125" customWidth="1"/>
    <col min="6102" max="6104" width="16.33203125" customWidth="1"/>
    <col min="6345" max="6345" width="2.88671875" customWidth="1"/>
    <col min="6347" max="6347" width="4.33203125" customWidth="1"/>
    <col min="6348" max="6348" width="52.88671875" customWidth="1"/>
    <col min="6349" max="6349" width="12.6640625" customWidth="1"/>
    <col min="6350" max="6350" width="2.88671875" customWidth="1"/>
    <col min="6351" max="6351" width="10.44140625" customWidth="1"/>
    <col min="6352" max="6352" width="2.88671875" customWidth="1"/>
    <col min="6353" max="6353" width="12.6640625" customWidth="1"/>
    <col min="6354" max="6354" width="12.109375" customWidth="1"/>
    <col min="6356" max="6356" width="46.44140625" customWidth="1"/>
    <col min="6357" max="6357" width="13.33203125" customWidth="1"/>
    <col min="6358" max="6360" width="16.33203125" customWidth="1"/>
    <col min="6601" max="6601" width="2.88671875" customWidth="1"/>
    <col min="6603" max="6603" width="4.33203125" customWidth="1"/>
    <col min="6604" max="6604" width="52.88671875" customWidth="1"/>
    <col min="6605" max="6605" width="12.6640625" customWidth="1"/>
    <col min="6606" max="6606" width="2.88671875" customWidth="1"/>
    <col min="6607" max="6607" width="10.44140625" customWidth="1"/>
    <col min="6608" max="6608" width="2.88671875" customWidth="1"/>
    <col min="6609" max="6609" width="12.6640625" customWidth="1"/>
    <col min="6610" max="6610" width="12.109375" customWidth="1"/>
    <col min="6612" max="6612" width="46.44140625" customWidth="1"/>
    <col min="6613" max="6613" width="13.33203125" customWidth="1"/>
    <col min="6614" max="6616" width="16.33203125" customWidth="1"/>
    <col min="6857" max="6857" width="2.88671875" customWidth="1"/>
    <col min="6859" max="6859" width="4.33203125" customWidth="1"/>
    <col min="6860" max="6860" width="52.88671875" customWidth="1"/>
    <col min="6861" max="6861" width="12.6640625" customWidth="1"/>
    <col min="6862" max="6862" width="2.88671875" customWidth="1"/>
    <col min="6863" max="6863" width="10.44140625" customWidth="1"/>
    <col min="6864" max="6864" width="2.88671875" customWidth="1"/>
    <col min="6865" max="6865" width="12.6640625" customWidth="1"/>
    <col min="6866" max="6866" width="12.109375" customWidth="1"/>
    <col min="6868" max="6868" width="46.44140625" customWidth="1"/>
    <col min="6869" max="6869" width="13.33203125" customWidth="1"/>
    <col min="6870" max="6872" width="16.33203125" customWidth="1"/>
    <col min="7113" max="7113" width="2.88671875" customWidth="1"/>
    <col min="7115" max="7115" width="4.33203125" customWidth="1"/>
    <col min="7116" max="7116" width="52.88671875" customWidth="1"/>
    <col min="7117" max="7117" width="12.6640625" customWidth="1"/>
    <col min="7118" max="7118" width="2.88671875" customWidth="1"/>
    <col min="7119" max="7119" width="10.44140625" customWidth="1"/>
    <col min="7120" max="7120" width="2.88671875" customWidth="1"/>
    <col min="7121" max="7121" width="12.6640625" customWidth="1"/>
    <col min="7122" max="7122" width="12.109375" customWidth="1"/>
    <col min="7124" max="7124" width="46.44140625" customWidth="1"/>
    <col min="7125" max="7125" width="13.33203125" customWidth="1"/>
    <col min="7126" max="7128" width="16.33203125" customWidth="1"/>
    <col min="7369" max="7369" width="2.88671875" customWidth="1"/>
    <col min="7371" max="7371" width="4.33203125" customWidth="1"/>
    <col min="7372" max="7372" width="52.88671875" customWidth="1"/>
    <col min="7373" max="7373" width="12.6640625" customWidth="1"/>
    <col min="7374" max="7374" width="2.88671875" customWidth="1"/>
    <col min="7375" max="7375" width="10.44140625" customWidth="1"/>
    <col min="7376" max="7376" width="2.88671875" customWidth="1"/>
    <col min="7377" max="7377" width="12.6640625" customWidth="1"/>
    <col min="7378" max="7378" width="12.109375" customWidth="1"/>
    <col min="7380" max="7380" width="46.44140625" customWidth="1"/>
    <col min="7381" max="7381" width="13.33203125" customWidth="1"/>
    <col min="7382" max="7384" width="16.33203125" customWidth="1"/>
    <col min="7625" max="7625" width="2.88671875" customWidth="1"/>
    <col min="7627" max="7627" width="4.33203125" customWidth="1"/>
    <col min="7628" max="7628" width="52.88671875" customWidth="1"/>
    <col min="7629" max="7629" width="12.6640625" customWidth="1"/>
    <col min="7630" max="7630" width="2.88671875" customWidth="1"/>
    <col min="7631" max="7631" width="10.44140625" customWidth="1"/>
    <col min="7632" max="7632" width="2.88671875" customWidth="1"/>
    <col min="7633" max="7633" width="12.6640625" customWidth="1"/>
    <col min="7634" max="7634" width="12.109375" customWidth="1"/>
    <col min="7636" max="7636" width="46.44140625" customWidth="1"/>
    <col min="7637" max="7637" width="13.33203125" customWidth="1"/>
    <col min="7638" max="7640" width="16.33203125" customWidth="1"/>
    <col min="7881" max="7881" width="2.88671875" customWidth="1"/>
    <col min="7883" max="7883" width="4.33203125" customWidth="1"/>
    <col min="7884" max="7884" width="52.88671875" customWidth="1"/>
    <col min="7885" max="7885" width="12.6640625" customWidth="1"/>
    <col min="7886" max="7886" width="2.88671875" customWidth="1"/>
    <col min="7887" max="7887" width="10.44140625" customWidth="1"/>
    <col min="7888" max="7888" width="2.88671875" customWidth="1"/>
    <col min="7889" max="7889" width="12.6640625" customWidth="1"/>
    <col min="7890" max="7890" width="12.109375" customWidth="1"/>
    <col min="7892" max="7892" width="46.44140625" customWidth="1"/>
    <col min="7893" max="7893" width="13.33203125" customWidth="1"/>
    <col min="7894" max="7896" width="16.33203125" customWidth="1"/>
    <col min="8137" max="8137" width="2.88671875" customWidth="1"/>
    <col min="8139" max="8139" width="4.33203125" customWidth="1"/>
    <col min="8140" max="8140" width="52.88671875" customWidth="1"/>
    <col min="8141" max="8141" width="12.6640625" customWidth="1"/>
    <col min="8142" max="8142" width="2.88671875" customWidth="1"/>
    <col min="8143" max="8143" width="10.44140625" customWidth="1"/>
    <col min="8144" max="8144" width="2.88671875" customWidth="1"/>
    <col min="8145" max="8145" width="12.6640625" customWidth="1"/>
    <col min="8146" max="8146" width="12.109375" customWidth="1"/>
    <col min="8148" max="8148" width="46.44140625" customWidth="1"/>
    <col min="8149" max="8149" width="13.33203125" customWidth="1"/>
    <col min="8150" max="8152" width="16.33203125" customWidth="1"/>
    <col min="8393" max="8393" width="2.88671875" customWidth="1"/>
    <col min="8395" max="8395" width="4.33203125" customWidth="1"/>
    <col min="8396" max="8396" width="52.88671875" customWidth="1"/>
    <col min="8397" max="8397" width="12.6640625" customWidth="1"/>
    <col min="8398" max="8398" width="2.88671875" customWidth="1"/>
    <col min="8399" max="8399" width="10.44140625" customWidth="1"/>
    <col min="8400" max="8400" width="2.88671875" customWidth="1"/>
    <col min="8401" max="8401" width="12.6640625" customWidth="1"/>
    <col min="8402" max="8402" width="12.109375" customWidth="1"/>
    <col min="8404" max="8404" width="46.44140625" customWidth="1"/>
    <col min="8405" max="8405" width="13.33203125" customWidth="1"/>
    <col min="8406" max="8408" width="16.33203125" customWidth="1"/>
    <col min="8649" max="8649" width="2.88671875" customWidth="1"/>
    <col min="8651" max="8651" width="4.33203125" customWidth="1"/>
    <col min="8652" max="8652" width="52.88671875" customWidth="1"/>
    <col min="8653" max="8653" width="12.6640625" customWidth="1"/>
    <col min="8654" max="8654" width="2.88671875" customWidth="1"/>
    <col min="8655" max="8655" width="10.44140625" customWidth="1"/>
    <col min="8656" max="8656" width="2.88671875" customWidth="1"/>
    <col min="8657" max="8657" width="12.6640625" customWidth="1"/>
    <col min="8658" max="8658" width="12.109375" customWidth="1"/>
    <col min="8660" max="8660" width="46.44140625" customWidth="1"/>
    <col min="8661" max="8661" width="13.33203125" customWidth="1"/>
    <col min="8662" max="8664" width="16.33203125" customWidth="1"/>
    <col min="8905" max="8905" width="2.88671875" customWidth="1"/>
    <col min="8907" max="8907" width="4.33203125" customWidth="1"/>
    <col min="8908" max="8908" width="52.88671875" customWidth="1"/>
    <col min="8909" max="8909" width="12.6640625" customWidth="1"/>
    <col min="8910" max="8910" width="2.88671875" customWidth="1"/>
    <col min="8911" max="8911" width="10.44140625" customWidth="1"/>
    <col min="8912" max="8912" width="2.88671875" customWidth="1"/>
    <col min="8913" max="8913" width="12.6640625" customWidth="1"/>
    <col min="8914" max="8914" width="12.109375" customWidth="1"/>
    <col min="8916" max="8916" width="46.44140625" customWidth="1"/>
    <col min="8917" max="8917" width="13.33203125" customWidth="1"/>
    <col min="8918" max="8920" width="16.33203125" customWidth="1"/>
    <col min="9161" max="9161" width="2.88671875" customWidth="1"/>
    <col min="9163" max="9163" width="4.33203125" customWidth="1"/>
    <col min="9164" max="9164" width="52.88671875" customWidth="1"/>
    <col min="9165" max="9165" width="12.6640625" customWidth="1"/>
    <col min="9166" max="9166" width="2.88671875" customWidth="1"/>
    <col min="9167" max="9167" width="10.44140625" customWidth="1"/>
    <col min="9168" max="9168" width="2.88671875" customWidth="1"/>
    <col min="9169" max="9169" width="12.6640625" customWidth="1"/>
    <col min="9170" max="9170" width="12.109375" customWidth="1"/>
    <col min="9172" max="9172" width="46.44140625" customWidth="1"/>
    <col min="9173" max="9173" width="13.33203125" customWidth="1"/>
    <col min="9174" max="9176" width="16.33203125" customWidth="1"/>
    <col min="9417" max="9417" width="2.88671875" customWidth="1"/>
    <col min="9419" max="9419" width="4.33203125" customWidth="1"/>
    <col min="9420" max="9420" width="52.88671875" customWidth="1"/>
    <col min="9421" max="9421" width="12.6640625" customWidth="1"/>
    <col min="9422" max="9422" width="2.88671875" customWidth="1"/>
    <col min="9423" max="9423" width="10.44140625" customWidth="1"/>
    <col min="9424" max="9424" width="2.88671875" customWidth="1"/>
    <col min="9425" max="9425" width="12.6640625" customWidth="1"/>
    <col min="9426" max="9426" width="12.109375" customWidth="1"/>
    <col min="9428" max="9428" width="46.44140625" customWidth="1"/>
    <col min="9429" max="9429" width="13.33203125" customWidth="1"/>
    <col min="9430" max="9432" width="16.33203125" customWidth="1"/>
    <col min="9673" max="9673" width="2.88671875" customWidth="1"/>
    <col min="9675" max="9675" width="4.33203125" customWidth="1"/>
    <col min="9676" max="9676" width="52.88671875" customWidth="1"/>
    <col min="9677" max="9677" width="12.6640625" customWidth="1"/>
    <col min="9678" max="9678" width="2.88671875" customWidth="1"/>
    <col min="9679" max="9679" width="10.44140625" customWidth="1"/>
    <col min="9680" max="9680" width="2.88671875" customWidth="1"/>
    <col min="9681" max="9681" width="12.6640625" customWidth="1"/>
    <col min="9682" max="9682" width="12.109375" customWidth="1"/>
    <col min="9684" max="9684" width="46.44140625" customWidth="1"/>
    <col min="9685" max="9685" width="13.33203125" customWidth="1"/>
    <col min="9686" max="9688" width="16.33203125" customWidth="1"/>
    <col min="9929" max="9929" width="2.88671875" customWidth="1"/>
    <col min="9931" max="9931" width="4.33203125" customWidth="1"/>
    <col min="9932" max="9932" width="52.88671875" customWidth="1"/>
    <col min="9933" max="9933" width="12.6640625" customWidth="1"/>
    <col min="9934" max="9934" width="2.88671875" customWidth="1"/>
    <col min="9935" max="9935" width="10.44140625" customWidth="1"/>
    <col min="9936" max="9936" width="2.88671875" customWidth="1"/>
    <col min="9937" max="9937" width="12.6640625" customWidth="1"/>
    <col min="9938" max="9938" width="12.109375" customWidth="1"/>
    <col min="9940" max="9940" width="46.44140625" customWidth="1"/>
    <col min="9941" max="9941" width="13.33203125" customWidth="1"/>
    <col min="9942" max="9944" width="16.33203125" customWidth="1"/>
    <col min="10185" max="10185" width="2.88671875" customWidth="1"/>
    <col min="10187" max="10187" width="4.33203125" customWidth="1"/>
    <col min="10188" max="10188" width="52.88671875" customWidth="1"/>
    <col min="10189" max="10189" width="12.6640625" customWidth="1"/>
    <col min="10190" max="10190" width="2.88671875" customWidth="1"/>
    <col min="10191" max="10191" width="10.44140625" customWidth="1"/>
    <col min="10192" max="10192" width="2.88671875" customWidth="1"/>
    <col min="10193" max="10193" width="12.6640625" customWidth="1"/>
    <col min="10194" max="10194" width="12.109375" customWidth="1"/>
    <col min="10196" max="10196" width="46.44140625" customWidth="1"/>
    <col min="10197" max="10197" width="13.33203125" customWidth="1"/>
    <col min="10198" max="10200" width="16.33203125" customWidth="1"/>
    <col min="10441" max="10441" width="2.88671875" customWidth="1"/>
    <col min="10443" max="10443" width="4.33203125" customWidth="1"/>
    <col min="10444" max="10444" width="52.88671875" customWidth="1"/>
    <col min="10445" max="10445" width="12.6640625" customWidth="1"/>
    <col min="10446" max="10446" width="2.88671875" customWidth="1"/>
    <col min="10447" max="10447" width="10.44140625" customWidth="1"/>
    <col min="10448" max="10448" width="2.88671875" customWidth="1"/>
    <col min="10449" max="10449" width="12.6640625" customWidth="1"/>
    <col min="10450" max="10450" width="12.109375" customWidth="1"/>
    <col min="10452" max="10452" width="46.44140625" customWidth="1"/>
    <col min="10453" max="10453" width="13.33203125" customWidth="1"/>
    <col min="10454" max="10456" width="16.33203125" customWidth="1"/>
    <col min="10697" max="10697" width="2.88671875" customWidth="1"/>
    <col min="10699" max="10699" width="4.33203125" customWidth="1"/>
    <col min="10700" max="10700" width="52.88671875" customWidth="1"/>
    <col min="10701" max="10701" width="12.6640625" customWidth="1"/>
    <col min="10702" max="10702" width="2.88671875" customWidth="1"/>
    <col min="10703" max="10703" width="10.44140625" customWidth="1"/>
    <col min="10704" max="10704" width="2.88671875" customWidth="1"/>
    <col min="10705" max="10705" width="12.6640625" customWidth="1"/>
    <col min="10706" max="10706" width="12.109375" customWidth="1"/>
    <col min="10708" max="10708" width="46.44140625" customWidth="1"/>
    <col min="10709" max="10709" width="13.33203125" customWidth="1"/>
    <col min="10710" max="10712" width="16.33203125" customWidth="1"/>
    <col min="10953" max="10953" width="2.88671875" customWidth="1"/>
    <col min="10955" max="10955" width="4.33203125" customWidth="1"/>
    <col min="10956" max="10956" width="52.88671875" customWidth="1"/>
    <col min="10957" max="10957" width="12.6640625" customWidth="1"/>
    <col min="10958" max="10958" width="2.88671875" customWidth="1"/>
    <col min="10959" max="10959" width="10.44140625" customWidth="1"/>
    <col min="10960" max="10960" width="2.88671875" customWidth="1"/>
    <col min="10961" max="10961" width="12.6640625" customWidth="1"/>
    <col min="10962" max="10962" width="12.109375" customWidth="1"/>
    <col min="10964" max="10964" width="46.44140625" customWidth="1"/>
    <col min="10965" max="10965" width="13.33203125" customWidth="1"/>
    <col min="10966" max="10968" width="16.33203125" customWidth="1"/>
    <col min="11209" max="11209" width="2.88671875" customWidth="1"/>
    <col min="11211" max="11211" width="4.33203125" customWidth="1"/>
    <col min="11212" max="11212" width="52.88671875" customWidth="1"/>
    <col min="11213" max="11213" width="12.6640625" customWidth="1"/>
    <col min="11214" max="11214" width="2.88671875" customWidth="1"/>
    <col min="11215" max="11215" width="10.44140625" customWidth="1"/>
    <col min="11216" max="11216" width="2.88671875" customWidth="1"/>
    <col min="11217" max="11217" width="12.6640625" customWidth="1"/>
    <col min="11218" max="11218" width="12.109375" customWidth="1"/>
    <col min="11220" max="11220" width="46.44140625" customWidth="1"/>
    <col min="11221" max="11221" width="13.33203125" customWidth="1"/>
    <col min="11222" max="11224" width="16.33203125" customWidth="1"/>
    <col min="11465" max="11465" width="2.88671875" customWidth="1"/>
    <col min="11467" max="11467" width="4.33203125" customWidth="1"/>
    <col min="11468" max="11468" width="52.88671875" customWidth="1"/>
    <col min="11469" max="11469" width="12.6640625" customWidth="1"/>
    <col min="11470" max="11470" width="2.88671875" customWidth="1"/>
    <col min="11471" max="11471" width="10.44140625" customWidth="1"/>
    <col min="11472" max="11472" width="2.88671875" customWidth="1"/>
    <col min="11473" max="11473" width="12.6640625" customWidth="1"/>
    <col min="11474" max="11474" width="12.109375" customWidth="1"/>
    <col min="11476" max="11476" width="46.44140625" customWidth="1"/>
    <col min="11477" max="11477" width="13.33203125" customWidth="1"/>
    <col min="11478" max="11480" width="16.33203125" customWidth="1"/>
    <col min="11721" max="11721" width="2.88671875" customWidth="1"/>
    <col min="11723" max="11723" width="4.33203125" customWidth="1"/>
    <col min="11724" max="11724" width="52.88671875" customWidth="1"/>
    <col min="11725" max="11725" width="12.6640625" customWidth="1"/>
    <col min="11726" max="11726" width="2.88671875" customWidth="1"/>
    <col min="11727" max="11727" width="10.44140625" customWidth="1"/>
    <col min="11728" max="11728" width="2.88671875" customWidth="1"/>
    <col min="11729" max="11729" width="12.6640625" customWidth="1"/>
    <col min="11730" max="11730" width="12.109375" customWidth="1"/>
    <col min="11732" max="11732" width="46.44140625" customWidth="1"/>
    <col min="11733" max="11733" width="13.33203125" customWidth="1"/>
    <col min="11734" max="11736" width="16.33203125" customWidth="1"/>
    <col min="11977" max="11977" width="2.88671875" customWidth="1"/>
    <col min="11979" max="11979" width="4.33203125" customWidth="1"/>
    <col min="11980" max="11980" width="52.88671875" customWidth="1"/>
    <col min="11981" max="11981" width="12.6640625" customWidth="1"/>
    <col min="11982" max="11982" width="2.88671875" customWidth="1"/>
    <col min="11983" max="11983" width="10.44140625" customWidth="1"/>
    <col min="11984" max="11984" width="2.88671875" customWidth="1"/>
    <col min="11985" max="11985" width="12.6640625" customWidth="1"/>
    <col min="11986" max="11986" width="12.109375" customWidth="1"/>
    <col min="11988" max="11988" width="46.44140625" customWidth="1"/>
    <col min="11989" max="11989" width="13.33203125" customWidth="1"/>
    <col min="11990" max="11992" width="16.33203125" customWidth="1"/>
    <col min="12233" max="12233" width="2.88671875" customWidth="1"/>
    <col min="12235" max="12235" width="4.33203125" customWidth="1"/>
    <col min="12236" max="12236" width="52.88671875" customWidth="1"/>
    <col min="12237" max="12237" width="12.6640625" customWidth="1"/>
    <col min="12238" max="12238" width="2.88671875" customWidth="1"/>
    <col min="12239" max="12239" width="10.44140625" customWidth="1"/>
    <col min="12240" max="12240" width="2.88671875" customWidth="1"/>
    <col min="12241" max="12241" width="12.6640625" customWidth="1"/>
    <col min="12242" max="12242" width="12.109375" customWidth="1"/>
    <col min="12244" max="12244" width="46.44140625" customWidth="1"/>
    <col min="12245" max="12245" width="13.33203125" customWidth="1"/>
    <col min="12246" max="12248" width="16.33203125" customWidth="1"/>
    <col min="12489" max="12489" width="2.88671875" customWidth="1"/>
    <col min="12491" max="12491" width="4.33203125" customWidth="1"/>
    <col min="12492" max="12492" width="52.88671875" customWidth="1"/>
    <col min="12493" max="12493" width="12.6640625" customWidth="1"/>
    <col min="12494" max="12494" width="2.88671875" customWidth="1"/>
    <col min="12495" max="12495" width="10.44140625" customWidth="1"/>
    <col min="12496" max="12496" width="2.88671875" customWidth="1"/>
    <col min="12497" max="12497" width="12.6640625" customWidth="1"/>
    <col min="12498" max="12498" width="12.109375" customWidth="1"/>
    <col min="12500" max="12500" width="46.44140625" customWidth="1"/>
    <col min="12501" max="12501" width="13.33203125" customWidth="1"/>
    <col min="12502" max="12504" width="16.33203125" customWidth="1"/>
    <col min="12745" max="12745" width="2.88671875" customWidth="1"/>
    <col min="12747" max="12747" width="4.33203125" customWidth="1"/>
    <col min="12748" max="12748" width="52.88671875" customWidth="1"/>
    <col min="12749" max="12749" width="12.6640625" customWidth="1"/>
    <col min="12750" max="12750" width="2.88671875" customWidth="1"/>
    <col min="12751" max="12751" width="10.44140625" customWidth="1"/>
    <col min="12752" max="12752" width="2.88671875" customWidth="1"/>
    <col min="12753" max="12753" width="12.6640625" customWidth="1"/>
    <col min="12754" max="12754" width="12.109375" customWidth="1"/>
    <col min="12756" max="12756" width="46.44140625" customWidth="1"/>
    <col min="12757" max="12757" width="13.33203125" customWidth="1"/>
    <col min="12758" max="12760" width="16.33203125" customWidth="1"/>
    <col min="13001" max="13001" width="2.88671875" customWidth="1"/>
    <col min="13003" max="13003" width="4.33203125" customWidth="1"/>
    <col min="13004" max="13004" width="52.88671875" customWidth="1"/>
    <col min="13005" max="13005" width="12.6640625" customWidth="1"/>
    <col min="13006" max="13006" width="2.88671875" customWidth="1"/>
    <col min="13007" max="13007" width="10.44140625" customWidth="1"/>
    <col min="13008" max="13008" width="2.88671875" customWidth="1"/>
    <col min="13009" max="13009" width="12.6640625" customWidth="1"/>
    <col min="13010" max="13010" width="12.109375" customWidth="1"/>
    <col min="13012" max="13012" width="46.44140625" customWidth="1"/>
    <col min="13013" max="13013" width="13.33203125" customWidth="1"/>
    <col min="13014" max="13016" width="16.33203125" customWidth="1"/>
    <col min="13257" max="13257" width="2.88671875" customWidth="1"/>
    <col min="13259" max="13259" width="4.33203125" customWidth="1"/>
    <col min="13260" max="13260" width="52.88671875" customWidth="1"/>
    <col min="13261" max="13261" width="12.6640625" customWidth="1"/>
    <col min="13262" max="13262" width="2.88671875" customWidth="1"/>
    <col min="13263" max="13263" width="10.44140625" customWidth="1"/>
    <col min="13264" max="13264" width="2.88671875" customWidth="1"/>
    <col min="13265" max="13265" width="12.6640625" customWidth="1"/>
    <col min="13266" max="13266" width="12.109375" customWidth="1"/>
    <col min="13268" max="13268" width="46.44140625" customWidth="1"/>
    <col min="13269" max="13269" width="13.33203125" customWidth="1"/>
    <col min="13270" max="13272" width="16.33203125" customWidth="1"/>
    <col min="13513" max="13513" width="2.88671875" customWidth="1"/>
    <col min="13515" max="13515" width="4.33203125" customWidth="1"/>
    <col min="13516" max="13516" width="52.88671875" customWidth="1"/>
    <col min="13517" max="13517" width="12.6640625" customWidth="1"/>
    <col min="13518" max="13518" width="2.88671875" customWidth="1"/>
    <col min="13519" max="13519" width="10.44140625" customWidth="1"/>
    <col min="13520" max="13520" width="2.88671875" customWidth="1"/>
    <col min="13521" max="13521" width="12.6640625" customWidth="1"/>
    <col min="13522" max="13522" width="12.109375" customWidth="1"/>
    <col min="13524" max="13524" width="46.44140625" customWidth="1"/>
    <col min="13525" max="13525" width="13.33203125" customWidth="1"/>
    <col min="13526" max="13528" width="16.33203125" customWidth="1"/>
    <col min="13769" max="13769" width="2.88671875" customWidth="1"/>
    <col min="13771" max="13771" width="4.33203125" customWidth="1"/>
    <col min="13772" max="13772" width="52.88671875" customWidth="1"/>
    <col min="13773" max="13773" width="12.6640625" customWidth="1"/>
    <col min="13774" max="13774" width="2.88671875" customWidth="1"/>
    <col min="13775" max="13775" width="10.44140625" customWidth="1"/>
    <col min="13776" max="13776" width="2.88671875" customWidth="1"/>
    <col min="13777" max="13777" width="12.6640625" customWidth="1"/>
    <col min="13778" max="13778" width="12.109375" customWidth="1"/>
    <col min="13780" max="13780" width="46.44140625" customWidth="1"/>
    <col min="13781" max="13781" width="13.33203125" customWidth="1"/>
    <col min="13782" max="13784" width="16.33203125" customWidth="1"/>
    <col min="14025" max="14025" width="2.88671875" customWidth="1"/>
    <col min="14027" max="14027" width="4.33203125" customWidth="1"/>
    <col min="14028" max="14028" width="52.88671875" customWidth="1"/>
    <col min="14029" max="14029" width="12.6640625" customWidth="1"/>
    <col min="14030" max="14030" width="2.88671875" customWidth="1"/>
    <col min="14031" max="14031" width="10.44140625" customWidth="1"/>
    <col min="14032" max="14032" width="2.88671875" customWidth="1"/>
    <col min="14033" max="14033" width="12.6640625" customWidth="1"/>
    <col min="14034" max="14034" width="12.109375" customWidth="1"/>
    <col min="14036" max="14036" width="46.44140625" customWidth="1"/>
    <col min="14037" max="14037" width="13.33203125" customWidth="1"/>
    <col min="14038" max="14040" width="16.33203125" customWidth="1"/>
    <col min="14281" max="14281" width="2.88671875" customWidth="1"/>
    <col min="14283" max="14283" width="4.33203125" customWidth="1"/>
    <col min="14284" max="14284" width="52.88671875" customWidth="1"/>
    <col min="14285" max="14285" width="12.6640625" customWidth="1"/>
    <col min="14286" max="14286" width="2.88671875" customWidth="1"/>
    <col min="14287" max="14287" width="10.44140625" customWidth="1"/>
    <col min="14288" max="14288" width="2.88671875" customWidth="1"/>
    <col min="14289" max="14289" width="12.6640625" customWidth="1"/>
    <col min="14290" max="14290" width="12.109375" customWidth="1"/>
    <col min="14292" max="14292" width="46.44140625" customWidth="1"/>
    <col min="14293" max="14293" width="13.33203125" customWidth="1"/>
    <col min="14294" max="14296" width="16.33203125" customWidth="1"/>
    <col min="14537" max="14537" width="2.88671875" customWidth="1"/>
    <col min="14539" max="14539" width="4.33203125" customWidth="1"/>
    <col min="14540" max="14540" width="52.88671875" customWidth="1"/>
    <col min="14541" max="14541" width="12.6640625" customWidth="1"/>
    <col min="14542" max="14542" width="2.88671875" customWidth="1"/>
    <col min="14543" max="14543" width="10.44140625" customWidth="1"/>
    <col min="14544" max="14544" width="2.88671875" customWidth="1"/>
    <col min="14545" max="14545" width="12.6640625" customWidth="1"/>
    <col min="14546" max="14546" width="12.109375" customWidth="1"/>
    <col min="14548" max="14548" width="46.44140625" customWidth="1"/>
    <col min="14549" max="14549" width="13.33203125" customWidth="1"/>
    <col min="14550" max="14552" width="16.33203125" customWidth="1"/>
    <col min="14793" max="14793" width="2.88671875" customWidth="1"/>
    <col min="14795" max="14795" width="4.33203125" customWidth="1"/>
    <col min="14796" max="14796" width="52.88671875" customWidth="1"/>
    <col min="14797" max="14797" width="12.6640625" customWidth="1"/>
    <col min="14798" max="14798" width="2.88671875" customWidth="1"/>
    <col min="14799" max="14799" width="10.44140625" customWidth="1"/>
    <col min="14800" max="14800" width="2.88671875" customWidth="1"/>
    <col min="14801" max="14801" width="12.6640625" customWidth="1"/>
    <col min="14802" max="14802" width="12.109375" customWidth="1"/>
    <col min="14804" max="14804" width="46.44140625" customWidth="1"/>
    <col min="14805" max="14805" width="13.33203125" customWidth="1"/>
    <col min="14806" max="14808" width="16.33203125" customWidth="1"/>
    <col min="15049" max="15049" width="2.88671875" customWidth="1"/>
    <col min="15051" max="15051" width="4.33203125" customWidth="1"/>
    <col min="15052" max="15052" width="52.88671875" customWidth="1"/>
    <col min="15053" max="15053" width="12.6640625" customWidth="1"/>
    <col min="15054" max="15054" width="2.88671875" customWidth="1"/>
    <col min="15055" max="15055" width="10.44140625" customWidth="1"/>
    <col min="15056" max="15056" width="2.88671875" customWidth="1"/>
    <col min="15057" max="15057" width="12.6640625" customWidth="1"/>
    <col min="15058" max="15058" width="12.109375" customWidth="1"/>
    <col min="15060" max="15060" width="46.44140625" customWidth="1"/>
    <col min="15061" max="15061" width="13.33203125" customWidth="1"/>
    <col min="15062" max="15064" width="16.33203125" customWidth="1"/>
    <col min="15305" max="15305" width="2.88671875" customWidth="1"/>
    <col min="15307" max="15307" width="4.33203125" customWidth="1"/>
    <col min="15308" max="15308" width="52.88671875" customWidth="1"/>
    <col min="15309" max="15309" width="12.6640625" customWidth="1"/>
    <col min="15310" max="15310" width="2.88671875" customWidth="1"/>
    <col min="15311" max="15311" width="10.44140625" customWidth="1"/>
    <col min="15312" max="15312" width="2.88671875" customWidth="1"/>
    <col min="15313" max="15313" width="12.6640625" customWidth="1"/>
    <col min="15314" max="15314" width="12.109375" customWidth="1"/>
    <col min="15316" max="15316" width="46.44140625" customWidth="1"/>
    <col min="15317" max="15317" width="13.33203125" customWidth="1"/>
    <col min="15318" max="15320" width="16.33203125" customWidth="1"/>
    <col min="15561" max="15561" width="2.88671875" customWidth="1"/>
    <col min="15563" max="15563" width="4.33203125" customWidth="1"/>
    <col min="15564" max="15564" width="52.88671875" customWidth="1"/>
    <col min="15565" max="15565" width="12.6640625" customWidth="1"/>
    <col min="15566" max="15566" width="2.88671875" customWidth="1"/>
    <col min="15567" max="15567" width="10.44140625" customWidth="1"/>
    <col min="15568" max="15568" width="2.88671875" customWidth="1"/>
    <col min="15569" max="15569" width="12.6640625" customWidth="1"/>
    <col min="15570" max="15570" width="12.109375" customWidth="1"/>
    <col min="15572" max="15572" width="46.44140625" customWidth="1"/>
    <col min="15573" max="15573" width="13.33203125" customWidth="1"/>
    <col min="15574" max="15576" width="16.33203125" customWidth="1"/>
    <col min="15817" max="15817" width="2.88671875" customWidth="1"/>
    <col min="15819" max="15819" width="4.33203125" customWidth="1"/>
    <col min="15820" max="15820" width="52.88671875" customWidth="1"/>
    <col min="15821" max="15821" width="12.6640625" customWidth="1"/>
    <col min="15822" max="15822" width="2.88671875" customWidth="1"/>
    <col min="15823" max="15823" width="10.44140625" customWidth="1"/>
    <col min="15824" max="15824" width="2.88671875" customWidth="1"/>
    <col min="15825" max="15825" width="12.6640625" customWidth="1"/>
    <col min="15826" max="15826" width="12.109375" customWidth="1"/>
    <col min="15828" max="15828" width="46.44140625" customWidth="1"/>
    <col min="15829" max="15829" width="13.33203125" customWidth="1"/>
    <col min="15830" max="15832" width="16.33203125" customWidth="1"/>
    <col min="16073" max="16073" width="2.88671875" customWidth="1"/>
    <col min="16075" max="16075" width="4.33203125" customWidth="1"/>
    <col min="16076" max="16076" width="52.88671875" customWidth="1"/>
    <col min="16077" max="16077" width="12.6640625" customWidth="1"/>
    <col min="16078" max="16078" width="2.88671875" customWidth="1"/>
    <col min="16079" max="16079" width="10.44140625" customWidth="1"/>
    <col min="16080" max="16080" width="2.88671875" customWidth="1"/>
    <col min="16081" max="16081" width="12.6640625" customWidth="1"/>
    <col min="16082" max="16082" width="12.109375" customWidth="1"/>
    <col min="16084" max="16084" width="46.44140625" customWidth="1"/>
    <col min="16085" max="16085" width="13.33203125" customWidth="1"/>
    <col min="16086" max="16088" width="16.33203125" customWidth="1"/>
  </cols>
  <sheetData>
    <row r="1" spans="1:12" ht="20">
      <c r="A1" s="1" t="s">
        <v>370</v>
      </c>
      <c r="B1" s="1"/>
      <c r="C1" s="2"/>
      <c r="D1" s="2"/>
      <c r="E1" s="2"/>
      <c r="H1" s="3" t="s">
        <v>0</v>
      </c>
      <c r="J1" s="4"/>
    </row>
    <row r="2" spans="1:12" ht="17.5">
      <c r="A2" s="1" t="s">
        <v>371</v>
      </c>
      <c r="B2" s="1"/>
      <c r="C2" s="2"/>
      <c r="D2" s="2"/>
      <c r="E2" s="2"/>
      <c r="F2" s="2"/>
      <c r="G2" s="2"/>
    </row>
    <row r="3" spans="1:12" ht="1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ht="15" customHeight="1">
      <c r="A4" s="6" t="s">
        <v>344</v>
      </c>
      <c r="B4" s="6"/>
      <c r="C4" s="5"/>
      <c r="D4" s="5"/>
      <c r="E4" s="5"/>
      <c r="F4" s="5"/>
      <c r="G4" s="5"/>
      <c r="H4" s="5"/>
      <c r="I4" s="5"/>
      <c r="J4" s="5"/>
    </row>
    <row r="5" spans="1:12" ht="12.75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ht="12.75" customHeight="1">
      <c r="A6" s="50" t="s">
        <v>1</v>
      </c>
      <c r="B6" s="50"/>
      <c r="C6" s="50" t="s">
        <v>2</v>
      </c>
      <c r="D6" s="8"/>
      <c r="E6" s="5"/>
      <c r="F6" s="9"/>
      <c r="G6" s="7"/>
      <c r="H6" s="9"/>
      <c r="I6" s="9"/>
      <c r="J6" s="9" t="s">
        <v>3</v>
      </c>
    </row>
    <row r="7" spans="1:12" ht="12.75" customHeight="1">
      <c r="A7" s="51" t="s">
        <v>4</v>
      </c>
      <c r="B7" s="51"/>
      <c r="C7" s="51" t="s">
        <v>4</v>
      </c>
      <c r="D7" s="8"/>
      <c r="E7" s="11" t="s">
        <v>5</v>
      </c>
      <c r="F7" s="10" t="s">
        <v>3</v>
      </c>
      <c r="G7" s="7"/>
      <c r="H7" s="10" t="s">
        <v>6</v>
      </c>
      <c r="I7" s="9"/>
      <c r="J7" s="10" t="s">
        <v>7</v>
      </c>
    </row>
    <row r="8" spans="1:12" ht="12.75" customHeight="1">
      <c r="A8" s="13" t="s">
        <v>8</v>
      </c>
      <c r="B8" s="13"/>
      <c r="C8" s="12" t="s">
        <v>9</v>
      </c>
      <c r="D8" s="14"/>
      <c r="E8" s="15" t="s">
        <v>10</v>
      </c>
      <c r="F8" s="59">
        <v>10050</v>
      </c>
      <c r="G8" s="59"/>
      <c r="H8" s="59">
        <v>5222</v>
      </c>
      <c r="I8" s="59"/>
      <c r="J8" s="59">
        <v>15272</v>
      </c>
      <c r="K8" s="5"/>
      <c r="L8" s="59"/>
    </row>
    <row r="9" spans="1:12" ht="12.75" customHeight="1">
      <c r="A9" s="13" t="s">
        <v>11</v>
      </c>
      <c r="B9" s="13"/>
      <c r="C9" s="12" t="s">
        <v>12</v>
      </c>
      <c r="D9" s="14"/>
      <c r="E9" s="15" t="s">
        <v>13</v>
      </c>
      <c r="F9" s="59">
        <v>10827.2</v>
      </c>
      <c r="G9" s="59"/>
      <c r="H9" s="59">
        <v>3819.14</v>
      </c>
      <c r="I9" s="59"/>
      <c r="J9" s="59">
        <v>14646.34</v>
      </c>
      <c r="K9" s="5"/>
      <c r="L9" s="59"/>
    </row>
    <row r="10" spans="1:12" ht="12.75" customHeight="1">
      <c r="A10" s="13" t="s">
        <v>14</v>
      </c>
      <c r="B10" s="13"/>
      <c r="C10" s="12" t="s">
        <v>15</v>
      </c>
      <c r="D10" s="14"/>
      <c r="E10" s="15" t="s">
        <v>16</v>
      </c>
      <c r="F10" s="59">
        <v>9840</v>
      </c>
      <c r="G10" s="59"/>
      <c r="H10" s="59">
        <v>4364</v>
      </c>
      <c r="I10" s="59"/>
      <c r="J10" s="59">
        <v>14204</v>
      </c>
      <c r="K10" s="5"/>
      <c r="L10" s="59"/>
    </row>
    <row r="11" spans="1:12" ht="12.75" customHeight="1">
      <c r="A11" s="13" t="s">
        <v>17</v>
      </c>
      <c r="B11" s="13"/>
      <c r="C11" s="12" t="s">
        <v>18</v>
      </c>
      <c r="D11" s="14"/>
      <c r="E11" s="15" t="s">
        <v>19</v>
      </c>
      <c r="F11" s="59">
        <v>12870</v>
      </c>
      <c r="G11" s="59"/>
      <c r="H11" s="59">
        <v>4304</v>
      </c>
      <c r="I11" s="59"/>
      <c r="J11" s="59">
        <v>17174</v>
      </c>
      <c r="K11" s="5"/>
      <c r="L11" s="59"/>
    </row>
    <row r="12" spans="1:12" ht="12.75" customHeight="1">
      <c r="A12" s="13" t="s">
        <v>20</v>
      </c>
      <c r="B12" s="13"/>
      <c r="C12" s="12" t="s">
        <v>21</v>
      </c>
      <c r="D12" s="14"/>
      <c r="E12" s="15" t="s">
        <v>22</v>
      </c>
      <c r="F12" s="59">
        <v>13790.4</v>
      </c>
      <c r="G12" s="59"/>
      <c r="H12" s="59">
        <v>2720</v>
      </c>
      <c r="I12" s="59"/>
      <c r="J12" s="59">
        <v>16510.400000000001</v>
      </c>
      <c r="K12" s="5"/>
      <c r="L12" s="59"/>
    </row>
    <row r="13" spans="1:12" ht="12.75" customHeight="1">
      <c r="A13" s="13" t="s">
        <v>23</v>
      </c>
      <c r="B13" s="13"/>
      <c r="C13" s="12" t="s">
        <v>24</v>
      </c>
      <c r="D13" s="14"/>
      <c r="E13" s="15" t="s">
        <v>25</v>
      </c>
      <c r="F13" s="59">
        <v>10230.68</v>
      </c>
      <c r="G13" s="59"/>
      <c r="H13" s="59">
        <v>5584</v>
      </c>
      <c r="I13" s="59"/>
      <c r="J13" s="59">
        <v>15814.68</v>
      </c>
      <c r="K13" s="5"/>
      <c r="L13" s="59"/>
    </row>
    <row r="14" spans="1:12" ht="12.75" customHeight="1">
      <c r="A14" s="13" t="s">
        <v>26</v>
      </c>
      <c r="B14" s="13"/>
      <c r="C14" s="12" t="s">
        <v>27</v>
      </c>
      <c r="D14" s="14"/>
      <c r="E14" s="15" t="s">
        <v>353</v>
      </c>
      <c r="F14" s="59">
        <v>10280</v>
      </c>
      <c r="G14" s="59"/>
      <c r="H14" s="59">
        <v>6214</v>
      </c>
      <c r="I14" s="59"/>
      <c r="J14" s="59">
        <v>16494</v>
      </c>
      <c r="K14" s="5"/>
      <c r="L14" s="59"/>
    </row>
    <row r="15" spans="1:12" ht="12.75" customHeight="1">
      <c r="A15" s="13" t="s">
        <v>28</v>
      </c>
      <c r="B15" s="13"/>
      <c r="C15" s="12" t="s">
        <v>29</v>
      </c>
      <c r="D15" s="14"/>
      <c r="E15" s="15" t="s">
        <v>354</v>
      </c>
      <c r="F15" s="59">
        <v>10214.4</v>
      </c>
      <c r="G15" s="59"/>
      <c r="H15" s="59">
        <v>3569.6</v>
      </c>
      <c r="I15" s="59"/>
      <c r="J15" s="59">
        <v>13784</v>
      </c>
      <c r="K15" s="5"/>
      <c r="L15" s="59"/>
    </row>
    <row r="16" spans="1:12" ht="12.75" customHeight="1">
      <c r="A16" s="13" t="s">
        <v>30</v>
      </c>
      <c r="B16" s="13"/>
      <c r="C16" s="12" t="s">
        <v>31</v>
      </c>
      <c r="D16" s="14"/>
      <c r="E16" s="64" t="s">
        <v>355</v>
      </c>
      <c r="F16" s="59">
        <v>11178</v>
      </c>
      <c r="G16" s="59"/>
      <c r="H16" s="59">
        <v>4566</v>
      </c>
      <c r="I16" s="59"/>
      <c r="J16" s="59">
        <v>15744</v>
      </c>
      <c r="K16" s="5"/>
      <c r="L16" s="59"/>
    </row>
    <row r="17" spans="1:22" ht="12.75" customHeight="1">
      <c r="A17" s="13" t="s">
        <v>32</v>
      </c>
      <c r="B17" s="13"/>
      <c r="C17" s="12" t="s">
        <v>33</v>
      </c>
      <c r="D17" s="14"/>
      <c r="E17" s="15" t="s">
        <v>356</v>
      </c>
      <c r="F17" s="59">
        <v>10288</v>
      </c>
      <c r="G17" s="59"/>
      <c r="H17" s="59">
        <v>4914</v>
      </c>
      <c r="I17" s="59"/>
      <c r="J17" s="59">
        <v>15202</v>
      </c>
      <c r="K17" s="5"/>
      <c r="L17" s="59"/>
    </row>
    <row r="18" spans="1:22" ht="12.75" customHeight="1">
      <c r="A18" s="13" t="s">
        <v>34</v>
      </c>
      <c r="B18" s="13"/>
      <c r="C18" s="12" t="s">
        <v>35</v>
      </c>
      <c r="D18" s="14"/>
      <c r="E18" s="17" t="s">
        <v>365</v>
      </c>
      <c r="F18" s="59">
        <v>12712</v>
      </c>
      <c r="G18" s="59"/>
      <c r="H18" s="59">
        <v>4928</v>
      </c>
      <c r="I18" s="59"/>
      <c r="J18" s="59">
        <v>17640</v>
      </c>
      <c r="K18" s="5"/>
      <c r="L18" s="59"/>
    </row>
    <row r="19" spans="1:22" ht="12.75" customHeight="1">
      <c r="A19" s="13" t="s">
        <v>36</v>
      </c>
      <c r="B19" s="13"/>
      <c r="C19" s="12" t="s">
        <v>37</v>
      </c>
      <c r="D19" s="14"/>
      <c r="E19" s="15" t="s">
        <v>38</v>
      </c>
      <c r="F19" s="59">
        <v>10768</v>
      </c>
      <c r="G19" s="59"/>
      <c r="H19" s="59">
        <v>4882</v>
      </c>
      <c r="I19" s="59"/>
      <c r="J19" s="59">
        <v>15650</v>
      </c>
      <c r="K19" s="5"/>
      <c r="L19" s="59"/>
    </row>
    <row r="20" spans="1:22" ht="12.75" customHeight="1">
      <c r="A20" s="18"/>
      <c r="B20" s="18"/>
      <c r="C20" s="5"/>
      <c r="D20" s="5"/>
      <c r="E20" s="5"/>
      <c r="F20" s="5"/>
      <c r="G20" s="5"/>
      <c r="H20" s="5"/>
      <c r="I20" s="5"/>
      <c r="J20" s="5"/>
      <c r="K20" s="64"/>
      <c r="L20" s="63"/>
    </row>
    <row r="21" spans="1:22" ht="12.75" customHeight="1">
      <c r="A21" s="15" t="s">
        <v>345</v>
      </c>
      <c r="B21" s="19"/>
      <c r="C21" s="5"/>
      <c r="D21" s="5"/>
      <c r="E21" s="5"/>
      <c r="F21" s="5"/>
      <c r="G21" s="5"/>
      <c r="H21" s="5"/>
      <c r="I21" s="5"/>
      <c r="J21" s="5"/>
      <c r="K21" s="64"/>
      <c r="L21" s="59"/>
    </row>
    <row r="22" spans="1:22" ht="12.75" customHeight="1">
      <c r="A22" s="15"/>
      <c r="B22" s="19"/>
      <c r="C22" s="5"/>
      <c r="D22" s="5"/>
      <c r="E22" s="5"/>
      <c r="F22" s="5"/>
      <c r="G22" s="5"/>
      <c r="H22" s="5"/>
      <c r="I22" s="5"/>
      <c r="J22" s="5"/>
      <c r="K22" s="65"/>
      <c r="L22" s="59"/>
    </row>
    <row r="23" spans="1:22" ht="15">
      <c r="A23" s="6" t="s">
        <v>346</v>
      </c>
      <c r="B23" s="20"/>
      <c r="C23" s="5"/>
      <c r="D23" s="5"/>
      <c r="E23" s="5"/>
      <c r="F23" s="5"/>
      <c r="G23" s="5"/>
      <c r="H23" s="5"/>
      <c r="I23" s="5"/>
      <c r="J23" s="5"/>
      <c r="K23" s="64"/>
      <c r="L23" s="59"/>
    </row>
    <row r="24" spans="1:22" ht="12.75" customHeight="1">
      <c r="A24" s="18"/>
      <c r="B24" s="18"/>
      <c r="C24" s="5"/>
      <c r="D24" s="5"/>
      <c r="E24" s="5"/>
      <c r="F24" s="59"/>
      <c r="G24" s="59"/>
      <c r="H24" s="60"/>
      <c r="I24" s="59"/>
      <c r="J24" s="59"/>
      <c r="K24" s="64"/>
      <c r="L24" s="59"/>
    </row>
    <row r="25" spans="1:22" ht="12.75" customHeight="1">
      <c r="A25" s="50" t="s">
        <v>1</v>
      </c>
      <c r="B25" s="50"/>
      <c r="C25" s="50" t="s">
        <v>2</v>
      </c>
      <c r="D25" s="8"/>
      <c r="E25" s="5"/>
      <c r="F25" s="9"/>
      <c r="G25" s="7"/>
      <c r="H25" s="9"/>
      <c r="I25" s="9"/>
      <c r="J25" s="9" t="s">
        <v>3</v>
      </c>
      <c r="K25" s="64"/>
      <c r="L25" s="59"/>
    </row>
    <row r="26" spans="1:22" ht="12.75" customHeight="1">
      <c r="A26" s="51" t="s">
        <v>4</v>
      </c>
      <c r="B26" s="51"/>
      <c r="C26" s="51" t="s">
        <v>4</v>
      </c>
      <c r="D26" s="8"/>
      <c r="E26" s="11" t="s">
        <v>5</v>
      </c>
      <c r="F26" s="10" t="s">
        <v>3</v>
      </c>
      <c r="G26" s="7"/>
      <c r="H26" s="10" t="s">
        <v>6</v>
      </c>
      <c r="I26" s="9"/>
      <c r="J26" s="10" t="s">
        <v>7</v>
      </c>
      <c r="K26" s="64"/>
      <c r="L26" s="59"/>
    </row>
    <row r="27" spans="1:22" s="33" customFormat="1" ht="12.75" customHeight="1">
      <c r="A27" s="77" t="s">
        <v>163</v>
      </c>
      <c r="B27" s="31"/>
      <c r="C27" s="31" t="s">
        <v>164</v>
      </c>
      <c r="D27" s="32"/>
      <c r="E27" s="33" t="s">
        <v>165</v>
      </c>
      <c r="F27" s="59">
        <v>5248</v>
      </c>
      <c r="G27" s="59"/>
      <c r="H27" s="82">
        <v>0</v>
      </c>
      <c r="I27" s="59"/>
      <c r="J27" s="59">
        <f t="shared" ref="J27:J37" si="0">SUM(F27:H27)</f>
        <v>5248</v>
      </c>
      <c r="K27" s="5"/>
      <c r="L27" s="66"/>
      <c r="M27" s="68"/>
      <c r="N27" s="68"/>
      <c r="O27" s="68"/>
      <c r="P27" s="66"/>
    </row>
    <row r="28" spans="1:22" s="33" customFormat="1" ht="12.75" customHeight="1">
      <c r="A28" s="77" t="s">
        <v>166</v>
      </c>
      <c r="B28" s="31"/>
      <c r="C28" s="31" t="s">
        <v>167</v>
      </c>
      <c r="D28" s="32"/>
      <c r="E28" s="33" t="s">
        <v>168</v>
      </c>
      <c r="F28" s="59">
        <v>5696</v>
      </c>
      <c r="G28" s="59"/>
      <c r="H28" s="82">
        <v>50</v>
      </c>
      <c r="I28" s="59"/>
      <c r="J28" s="59">
        <f t="shared" si="0"/>
        <v>5746</v>
      </c>
      <c r="K28" s="5"/>
      <c r="L28" s="66"/>
      <c r="M28" s="68"/>
      <c r="N28" s="68"/>
      <c r="O28" s="68"/>
      <c r="P28" s="66"/>
    </row>
    <row r="29" spans="1:22" s="33" customFormat="1" ht="12.75" customHeight="1">
      <c r="A29" s="77" t="s">
        <v>169</v>
      </c>
      <c r="B29" s="31"/>
      <c r="C29" s="31" t="s">
        <v>170</v>
      </c>
      <c r="D29" s="32"/>
      <c r="E29" s="33" t="s">
        <v>348</v>
      </c>
      <c r="F29" s="59">
        <v>3963</v>
      </c>
      <c r="G29" s="59"/>
      <c r="H29" s="82">
        <v>960</v>
      </c>
      <c r="I29" s="59"/>
      <c r="J29" s="59">
        <f t="shared" si="0"/>
        <v>4923</v>
      </c>
      <c r="K29" s="5"/>
      <c r="L29" s="66"/>
      <c r="M29" s="68"/>
      <c r="N29" s="68"/>
      <c r="O29" s="68"/>
      <c r="P29" s="66"/>
    </row>
    <row r="30" spans="1:22" s="33" customFormat="1" ht="12.75" customHeight="1">
      <c r="A30" s="77" t="s">
        <v>171</v>
      </c>
      <c r="B30" s="31"/>
      <c r="C30" s="31" t="s">
        <v>172</v>
      </c>
      <c r="D30" s="32"/>
      <c r="E30" s="33" t="s">
        <v>173</v>
      </c>
      <c r="F30" s="59">
        <v>4415</v>
      </c>
      <c r="G30" s="59"/>
      <c r="H30" s="82">
        <v>1057</v>
      </c>
      <c r="I30" s="59"/>
      <c r="J30" s="59">
        <f t="shared" si="0"/>
        <v>5472</v>
      </c>
      <c r="K30" s="5"/>
      <c r="L30" s="66"/>
      <c r="M30" s="68"/>
      <c r="N30" s="68"/>
      <c r="O30" s="68"/>
      <c r="P30" s="66"/>
    </row>
    <row r="31" spans="1:22" s="33" customFormat="1" ht="12.75" customHeight="1">
      <c r="A31" s="77" t="s">
        <v>174</v>
      </c>
      <c r="B31" s="31"/>
      <c r="C31" s="31" t="s">
        <v>175</v>
      </c>
      <c r="D31" s="32"/>
      <c r="E31" s="33" t="s">
        <v>176</v>
      </c>
      <c r="F31" s="59">
        <v>5093.4989648033134</v>
      </c>
      <c r="G31" s="59"/>
      <c r="H31" s="82">
        <v>960</v>
      </c>
      <c r="I31" s="59"/>
      <c r="J31" s="59">
        <f t="shared" si="0"/>
        <v>6053.4989648033134</v>
      </c>
      <c r="L31" s="66"/>
      <c r="M31" s="68"/>
      <c r="N31" s="68"/>
      <c r="O31" s="68"/>
      <c r="P31" s="66"/>
      <c r="Q31" s="5"/>
      <c r="R31" s="66"/>
      <c r="T31" s="66"/>
      <c r="V31" s="66"/>
    </row>
    <row r="32" spans="1:22" s="33" customFormat="1" ht="12.75" customHeight="1">
      <c r="A32" s="77" t="s">
        <v>177</v>
      </c>
      <c r="B32" s="31"/>
      <c r="C32" s="31" t="s">
        <v>178</v>
      </c>
      <c r="D32" s="32"/>
      <c r="E32" s="33" t="s">
        <v>179</v>
      </c>
      <c r="F32" s="59">
        <v>4320</v>
      </c>
      <c r="G32" s="59"/>
      <c r="H32" s="82">
        <v>12</v>
      </c>
      <c r="I32" s="59"/>
      <c r="J32" s="59">
        <f t="shared" si="0"/>
        <v>4332</v>
      </c>
      <c r="K32" s="5"/>
      <c r="L32" s="66"/>
      <c r="M32" s="68"/>
      <c r="N32" s="68"/>
      <c r="O32" s="68"/>
      <c r="P32" s="66"/>
      <c r="Q32" s="5"/>
      <c r="R32" s="66"/>
      <c r="T32" s="66"/>
      <c r="V32" s="66"/>
    </row>
    <row r="33" spans="1:22" s="33" customFormat="1" ht="12.75" customHeight="1">
      <c r="A33" s="77" t="s">
        <v>180</v>
      </c>
      <c r="B33" s="31"/>
      <c r="C33" s="31" t="s">
        <v>181</v>
      </c>
      <c r="D33" s="32"/>
      <c r="E33" s="33" t="s">
        <v>182</v>
      </c>
      <c r="F33" s="59">
        <v>4896</v>
      </c>
      <c r="G33" s="59"/>
      <c r="H33" s="82">
        <v>0</v>
      </c>
      <c r="I33" s="59"/>
      <c r="J33" s="59">
        <f t="shared" si="0"/>
        <v>4896</v>
      </c>
      <c r="K33" s="5"/>
      <c r="L33" s="66"/>
      <c r="M33" s="68"/>
      <c r="N33" s="68"/>
      <c r="O33" s="68"/>
      <c r="P33" s="66"/>
    </row>
    <row r="34" spans="1:22" s="33" customFormat="1" ht="12.75" customHeight="1">
      <c r="A34" s="77" t="s">
        <v>183</v>
      </c>
      <c r="B34" s="31"/>
      <c r="C34" s="31" t="s">
        <v>184</v>
      </c>
      <c r="D34" s="32"/>
      <c r="E34" s="33" t="s">
        <v>185</v>
      </c>
      <c r="F34" s="59">
        <v>4526</v>
      </c>
      <c r="G34" s="59"/>
      <c r="H34" s="82">
        <v>722</v>
      </c>
      <c r="I34" s="59"/>
      <c r="J34" s="59">
        <f t="shared" si="0"/>
        <v>5248</v>
      </c>
      <c r="L34" s="66"/>
      <c r="M34" s="68"/>
      <c r="N34" s="68"/>
      <c r="O34" s="68"/>
      <c r="P34" s="66"/>
    </row>
    <row r="35" spans="1:22" s="33" customFormat="1" ht="12.75" customHeight="1">
      <c r="A35" s="77" t="s">
        <v>186</v>
      </c>
      <c r="B35" s="31"/>
      <c r="C35" s="31" t="s">
        <v>187</v>
      </c>
      <c r="D35" s="32"/>
      <c r="E35" s="33" t="s">
        <v>188</v>
      </c>
      <c r="F35" s="59">
        <v>4896</v>
      </c>
      <c r="G35" s="59"/>
      <c r="H35" s="82">
        <v>0</v>
      </c>
      <c r="I35" s="59"/>
      <c r="J35" s="59">
        <f t="shared" si="0"/>
        <v>4896</v>
      </c>
      <c r="K35" s="5"/>
      <c r="L35" s="66"/>
      <c r="M35" s="68"/>
      <c r="N35" s="68"/>
      <c r="O35" s="68"/>
      <c r="P35" s="66"/>
      <c r="Q35" s="5"/>
      <c r="R35" s="66"/>
      <c r="T35" s="66"/>
      <c r="V35" s="66"/>
    </row>
    <row r="36" spans="1:22" s="33" customFormat="1" ht="12.75" customHeight="1">
      <c r="A36" s="77" t="s">
        <v>189</v>
      </c>
      <c r="B36" s="31"/>
      <c r="C36" s="31" t="s">
        <v>190</v>
      </c>
      <c r="D36" s="32"/>
      <c r="E36" s="33" t="s">
        <v>191</v>
      </c>
      <c r="F36" s="59">
        <v>5376</v>
      </c>
      <c r="G36" s="59"/>
      <c r="H36" s="82">
        <v>544</v>
      </c>
      <c r="I36" s="59"/>
      <c r="J36" s="59">
        <f t="shared" si="0"/>
        <v>5920</v>
      </c>
      <c r="K36" s="5"/>
      <c r="L36" s="66"/>
      <c r="M36" s="68"/>
      <c r="N36" s="68"/>
      <c r="O36" s="68"/>
      <c r="P36" s="66"/>
      <c r="Q36" s="5"/>
      <c r="R36" s="66"/>
      <c r="T36" s="66"/>
      <c r="V36" s="66"/>
    </row>
    <row r="37" spans="1:22" s="33" customFormat="1" ht="12.75" customHeight="1">
      <c r="A37" s="77" t="s">
        <v>192</v>
      </c>
      <c r="B37" s="31"/>
      <c r="C37" s="31" t="s">
        <v>193</v>
      </c>
      <c r="D37" s="32"/>
      <c r="E37" s="33" t="s">
        <v>194</v>
      </c>
      <c r="F37" s="59">
        <v>4954</v>
      </c>
      <c r="G37" s="59"/>
      <c r="H37" s="82">
        <v>1736</v>
      </c>
      <c r="I37" s="59"/>
      <c r="J37" s="59">
        <f t="shared" si="0"/>
        <v>6690</v>
      </c>
      <c r="K37" s="5"/>
      <c r="L37" s="66"/>
      <c r="M37" s="68"/>
      <c r="N37" s="68"/>
      <c r="O37" s="68"/>
      <c r="P37" s="66"/>
    </row>
    <row r="38" spans="1:22" ht="13">
      <c r="A38" s="21" t="s">
        <v>373</v>
      </c>
    </row>
    <row r="39" spans="1:22" ht="13">
      <c r="A39" s="21" t="s">
        <v>372</v>
      </c>
    </row>
    <row r="40" spans="1:22" ht="12.75" customHeight="1"/>
    <row r="41" spans="1:22" ht="15">
      <c r="A41" s="6" t="s">
        <v>334</v>
      </c>
      <c r="B41" s="6"/>
      <c r="C41" s="22"/>
      <c r="D41" s="14"/>
      <c r="E41" s="15"/>
      <c r="F41" s="23"/>
      <c r="G41" s="23"/>
      <c r="H41" s="23"/>
      <c r="I41" s="24"/>
      <c r="J41" s="24"/>
    </row>
    <row r="42" spans="1:22" ht="12.75" customHeight="1">
      <c r="A42" s="22"/>
      <c r="B42" s="22"/>
      <c r="C42" s="22"/>
      <c r="D42" s="14"/>
      <c r="E42" s="15"/>
      <c r="F42" s="23"/>
      <c r="G42" s="23"/>
      <c r="H42" s="23"/>
      <c r="I42" s="24"/>
      <c r="J42" s="24"/>
    </row>
    <row r="43" spans="1:22" ht="12.75" customHeight="1">
      <c r="A43" s="50" t="s">
        <v>1</v>
      </c>
      <c r="B43" s="50"/>
      <c r="C43" s="50" t="s">
        <v>2</v>
      </c>
      <c r="D43" s="8"/>
      <c r="E43" s="5"/>
      <c r="F43" s="10"/>
      <c r="G43" s="7"/>
      <c r="H43" s="10"/>
      <c r="I43" s="9"/>
      <c r="J43" s="9" t="s">
        <v>3</v>
      </c>
    </row>
    <row r="44" spans="1:22" ht="12.75" customHeight="1">
      <c r="A44" s="51" t="s">
        <v>4</v>
      </c>
      <c r="B44" s="51"/>
      <c r="C44" s="51" t="s">
        <v>4</v>
      </c>
      <c r="D44" s="8"/>
      <c r="E44" s="11" t="s">
        <v>5</v>
      </c>
      <c r="F44" s="10" t="s">
        <v>3</v>
      </c>
      <c r="G44" s="7"/>
      <c r="H44" s="10" t="s">
        <v>6</v>
      </c>
      <c r="I44" s="35"/>
      <c r="J44" s="10" t="s">
        <v>7</v>
      </c>
    </row>
    <row r="45" spans="1:22" s="33" customFormat="1" ht="12.75" customHeight="1">
      <c r="A45" s="77" t="s">
        <v>195</v>
      </c>
      <c r="B45" s="31"/>
      <c r="C45" s="31" t="s">
        <v>196</v>
      </c>
      <c r="D45" s="32"/>
      <c r="E45" s="33" t="s">
        <v>197</v>
      </c>
      <c r="F45" s="59">
        <v>5120</v>
      </c>
      <c r="G45" s="59"/>
      <c r="H45" s="82">
        <v>0</v>
      </c>
      <c r="I45" s="59"/>
      <c r="J45" s="59">
        <f>SUM(F45:H45)</f>
        <v>5120</v>
      </c>
      <c r="K45" s="5"/>
      <c r="L45" s="66"/>
      <c r="M45" s="68"/>
      <c r="N45" s="68"/>
      <c r="O45" s="68"/>
      <c r="P45" s="66"/>
    </row>
    <row r="46" spans="1:22" s="33" customFormat="1" ht="12.75" customHeight="1">
      <c r="A46" s="78">
        <v>108</v>
      </c>
      <c r="C46" s="31" t="s">
        <v>247</v>
      </c>
      <c r="E46" s="5" t="s">
        <v>360</v>
      </c>
      <c r="F46" s="59">
        <v>4406</v>
      </c>
      <c r="G46" s="59"/>
      <c r="H46" s="82">
        <v>1442</v>
      </c>
      <c r="I46" s="59"/>
      <c r="J46" s="59">
        <f>SUM(F46:H46)</f>
        <v>5848</v>
      </c>
      <c r="K46" s="5"/>
      <c r="L46" s="66"/>
      <c r="M46" s="68"/>
      <c r="N46" s="68"/>
      <c r="O46" s="68"/>
      <c r="P46" s="66"/>
    </row>
    <row r="47" spans="1:22" s="33" customFormat="1" ht="12.75" customHeight="1">
      <c r="A47" s="77" t="s">
        <v>198</v>
      </c>
      <c r="B47" s="31"/>
      <c r="C47" s="31" t="s">
        <v>199</v>
      </c>
      <c r="D47" s="32"/>
      <c r="E47" s="33" t="s">
        <v>200</v>
      </c>
      <c r="F47" s="59">
        <v>4115</v>
      </c>
      <c r="G47" s="59"/>
      <c r="H47" s="82">
        <v>375</v>
      </c>
      <c r="I47" s="59"/>
      <c r="J47" s="59">
        <f>SUM(F47:H47)</f>
        <v>4490</v>
      </c>
      <c r="K47" s="5"/>
      <c r="L47" s="66"/>
      <c r="M47" s="68"/>
      <c r="N47" s="68"/>
      <c r="O47" s="68"/>
      <c r="P47" s="66"/>
    </row>
    <row r="48" spans="1:22" s="33" customFormat="1" ht="12.75" customHeight="1">
      <c r="A48" s="77" t="s">
        <v>201</v>
      </c>
      <c r="B48" s="31"/>
      <c r="C48" s="31" t="s">
        <v>202</v>
      </c>
      <c r="D48" s="32"/>
      <c r="E48" s="33" t="s">
        <v>203</v>
      </c>
      <c r="F48" s="59">
        <v>4844</v>
      </c>
      <c r="G48" s="59"/>
      <c r="H48" s="82">
        <v>290</v>
      </c>
      <c r="I48" s="59"/>
      <c r="J48" s="59">
        <f>SUM(F48:H48)</f>
        <v>5134</v>
      </c>
      <c r="K48" s="5"/>
      <c r="L48" s="66"/>
      <c r="M48" s="68"/>
      <c r="N48" s="68"/>
      <c r="O48" s="68"/>
      <c r="P48" s="66"/>
    </row>
    <row r="49" spans="1:22" s="33" customFormat="1" ht="12.75" customHeight="1">
      <c r="A49" s="77" t="s">
        <v>204</v>
      </c>
      <c r="B49" s="31"/>
      <c r="C49" s="31" t="s">
        <v>205</v>
      </c>
      <c r="D49" s="32"/>
      <c r="E49" s="33" t="s">
        <v>206</v>
      </c>
      <c r="F49" s="59">
        <v>5440</v>
      </c>
      <c r="G49" s="59"/>
      <c r="H49" s="82">
        <v>2112</v>
      </c>
      <c r="I49" s="59"/>
      <c r="J49" s="59">
        <f>SUM(F49:H49)</f>
        <v>7552</v>
      </c>
      <c r="K49" s="5"/>
      <c r="L49" s="66"/>
      <c r="M49" s="68"/>
      <c r="N49" s="68"/>
      <c r="O49" s="68"/>
      <c r="P49" s="66"/>
    </row>
    <row r="50" spans="1:22" s="33" customFormat="1" ht="12.75" customHeight="1">
      <c r="A50" s="77" t="s">
        <v>207</v>
      </c>
      <c r="B50" s="31"/>
      <c r="C50" s="31" t="s">
        <v>208</v>
      </c>
      <c r="D50" s="32"/>
      <c r="E50" s="33" t="s">
        <v>357</v>
      </c>
      <c r="F50" s="59">
        <v>3877</v>
      </c>
      <c r="G50" s="79"/>
      <c r="H50" s="82">
        <v>1120</v>
      </c>
      <c r="I50" s="79"/>
      <c r="J50" s="59">
        <f t="shared" ref="J50:J78" si="1">SUM(F50:H50)</f>
        <v>4997</v>
      </c>
      <c r="K50" s="5"/>
      <c r="L50" s="66"/>
      <c r="M50" s="68"/>
      <c r="N50" s="68"/>
      <c r="O50" s="68"/>
      <c r="P50" s="66"/>
    </row>
    <row r="51" spans="1:22" s="33" customFormat="1" ht="12.75" customHeight="1">
      <c r="A51" s="77" t="s">
        <v>209</v>
      </c>
      <c r="B51" s="31"/>
      <c r="C51" s="31" t="s">
        <v>210</v>
      </c>
      <c r="D51" s="32"/>
      <c r="E51" s="33" t="s">
        <v>211</v>
      </c>
      <c r="F51" s="59">
        <v>4960</v>
      </c>
      <c r="G51" s="79"/>
      <c r="H51" s="82">
        <v>608</v>
      </c>
      <c r="I51" s="79"/>
      <c r="J51" s="59">
        <f t="shared" si="1"/>
        <v>5568</v>
      </c>
      <c r="K51" s="5"/>
      <c r="L51" s="66"/>
      <c r="M51" s="68"/>
      <c r="N51" s="68"/>
      <c r="O51" s="68"/>
      <c r="P51" s="66"/>
    </row>
    <row r="52" spans="1:22" s="33" customFormat="1" ht="12.75" customHeight="1">
      <c r="A52" s="77" t="s">
        <v>212</v>
      </c>
      <c r="B52" s="31"/>
      <c r="C52" s="31" t="s">
        <v>213</v>
      </c>
      <c r="D52" s="32"/>
      <c r="E52" s="33" t="s">
        <v>214</v>
      </c>
      <c r="F52" s="59">
        <v>4352</v>
      </c>
      <c r="G52" s="79"/>
      <c r="H52" s="82">
        <v>768</v>
      </c>
      <c r="I52" s="79"/>
      <c r="J52" s="59">
        <f t="shared" si="1"/>
        <v>5120</v>
      </c>
      <c r="K52" s="5"/>
      <c r="L52" s="66"/>
      <c r="M52" s="68"/>
      <c r="N52" s="68"/>
      <c r="O52" s="68"/>
      <c r="P52" s="66"/>
    </row>
    <row r="53" spans="1:22" s="33" customFormat="1" ht="12.75" customHeight="1">
      <c r="A53" s="77" t="s">
        <v>215</v>
      </c>
      <c r="B53" s="31"/>
      <c r="C53" s="31" t="s">
        <v>216</v>
      </c>
      <c r="D53" s="32"/>
      <c r="E53" s="33" t="s">
        <v>349</v>
      </c>
      <c r="F53" s="59">
        <v>4896</v>
      </c>
      <c r="G53" s="79"/>
      <c r="H53" s="82">
        <v>0</v>
      </c>
      <c r="I53" s="79"/>
      <c r="J53" s="59">
        <f t="shared" si="1"/>
        <v>4896</v>
      </c>
      <c r="K53" s="5"/>
      <c r="L53" s="66"/>
      <c r="M53" s="68"/>
      <c r="N53" s="68"/>
      <c r="O53" s="68"/>
      <c r="P53" s="66"/>
    </row>
    <row r="54" spans="1:22" s="33" customFormat="1" ht="12.75" customHeight="1">
      <c r="A54" s="77" t="s">
        <v>217</v>
      </c>
      <c r="B54" s="31"/>
      <c r="C54" s="31" t="s">
        <v>218</v>
      </c>
      <c r="D54" s="32"/>
      <c r="E54" s="33" t="s">
        <v>219</v>
      </c>
      <c r="F54" s="59">
        <v>5180</v>
      </c>
      <c r="G54" s="79"/>
      <c r="H54" s="82">
        <v>0</v>
      </c>
      <c r="I54" s="79"/>
      <c r="J54" s="59">
        <f t="shared" si="1"/>
        <v>5180</v>
      </c>
      <c r="K54" s="5"/>
      <c r="L54" s="66"/>
      <c r="M54" s="68"/>
      <c r="N54" s="68"/>
      <c r="O54" s="68"/>
      <c r="P54" s="66"/>
    </row>
    <row r="55" spans="1:22" s="33" customFormat="1" ht="12.75" customHeight="1">
      <c r="A55" s="77" t="s">
        <v>220</v>
      </c>
      <c r="B55" s="31"/>
      <c r="C55" s="31" t="s">
        <v>221</v>
      </c>
      <c r="D55" s="32"/>
      <c r="E55" s="33" t="s">
        <v>222</v>
      </c>
      <c r="F55" s="59">
        <v>3632</v>
      </c>
      <c r="G55" s="79"/>
      <c r="H55" s="82">
        <v>1077</v>
      </c>
      <c r="I55" s="79"/>
      <c r="J55" s="59">
        <f t="shared" si="1"/>
        <v>4709</v>
      </c>
      <c r="K55" s="5"/>
      <c r="L55" s="66"/>
      <c r="M55" s="68"/>
      <c r="N55" s="68"/>
      <c r="O55" s="68"/>
      <c r="P55" s="66"/>
    </row>
    <row r="56" spans="1:22" s="33" customFormat="1" ht="12.75" customHeight="1">
      <c r="A56" s="77" t="s">
        <v>223</v>
      </c>
      <c r="B56" s="31"/>
      <c r="C56" s="31" t="s">
        <v>224</v>
      </c>
      <c r="D56" s="32"/>
      <c r="E56" s="33" t="s">
        <v>225</v>
      </c>
      <c r="F56" s="59">
        <v>4000</v>
      </c>
      <c r="G56" s="79"/>
      <c r="H56" s="82">
        <v>960</v>
      </c>
      <c r="I56" s="79"/>
      <c r="J56" s="59">
        <f t="shared" si="1"/>
        <v>4960</v>
      </c>
      <c r="K56" s="5"/>
      <c r="L56" s="66"/>
      <c r="M56" s="68"/>
      <c r="N56" s="68"/>
      <c r="O56" s="68"/>
      <c r="P56" s="66"/>
    </row>
    <row r="57" spans="1:22" s="33" customFormat="1" ht="12.75" customHeight="1">
      <c r="A57" s="77" t="s">
        <v>226</v>
      </c>
      <c r="B57" s="31"/>
      <c r="C57" s="31" t="s">
        <v>227</v>
      </c>
      <c r="D57" s="32"/>
      <c r="E57" s="33" t="s">
        <v>228</v>
      </c>
      <c r="F57" s="59">
        <v>4782</v>
      </c>
      <c r="G57" s="79"/>
      <c r="H57" s="82">
        <v>512</v>
      </c>
      <c r="I57" s="79"/>
      <c r="J57" s="59">
        <f t="shared" si="1"/>
        <v>5294</v>
      </c>
      <c r="L57" s="66"/>
      <c r="M57" s="68"/>
      <c r="N57" s="68"/>
      <c r="O57" s="68"/>
      <c r="P57" s="66"/>
      <c r="Q57" s="5"/>
      <c r="R57" s="66"/>
      <c r="T57" s="66"/>
      <c r="V57" s="66"/>
    </row>
    <row r="58" spans="1:22" s="33" customFormat="1" ht="12.75" customHeight="1">
      <c r="A58" s="77" t="s">
        <v>229</v>
      </c>
      <c r="B58" s="31"/>
      <c r="C58" s="31" t="s">
        <v>230</v>
      </c>
      <c r="D58" s="32"/>
      <c r="E58" s="33" t="s">
        <v>231</v>
      </c>
      <c r="F58" s="59">
        <v>5152</v>
      </c>
      <c r="G58" s="79"/>
      <c r="H58" s="82">
        <v>0</v>
      </c>
      <c r="I58" s="79"/>
      <c r="J58" s="59">
        <f t="shared" si="1"/>
        <v>5152</v>
      </c>
      <c r="K58" s="5"/>
      <c r="L58" s="66"/>
      <c r="M58" s="68"/>
      <c r="N58" s="68"/>
      <c r="O58" s="68"/>
      <c r="P58" s="66"/>
      <c r="Q58" s="5"/>
      <c r="R58" s="66"/>
      <c r="T58" s="66"/>
      <c r="V58" s="66"/>
    </row>
    <row r="59" spans="1:22" s="33" customFormat="1" ht="12.75" customHeight="1">
      <c r="A59" s="77" t="s">
        <v>232</v>
      </c>
      <c r="B59" s="31"/>
      <c r="C59" s="31" t="s">
        <v>233</v>
      </c>
      <c r="D59" s="32"/>
      <c r="E59" s="33" t="s">
        <v>234</v>
      </c>
      <c r="F59" s="59">
        <v>3888</v>
      </c>
      <c r="G59" s="79"/>
      <c r="H59" s="82">
        <v>550</v>
      </c>
      <c r="I59" s="79"/>
      <c r="J59" s="59">
        <f t="shared" si="1"/>
        <v>4438</v>
      </c>
      <c r="K59" s="5"/>
      <c r="L59" s="66"/>
      <c r="M59" s="68"/>
      <c r="N59" s="68"/>
      <c r="O59" s="68"/>
      <c r="P59" s="66"/>
    </row>
    <row r="60" spans="1:22" s="33" customFormat="1" ht="12.75" customHeight="1">
      <c r="A60" s="77" t="s">
        <v>235</v>
      </c>
      <c r="B60" s="31"/>
      <c r="C60" s="31" t="s">
        <v>236</v>
      </c>
      <c r="D60" s="32"/>
      <c r="E60" s="33" t="s">
        <v>237</v>
      </c>
      <c r="F60" s="59">
        <v>4384</v>
      </c>
      <c r="G60" s="79"/>
      <c r="H60" s="82">
        <v>710</v>
      </c>
      <c r="I60" s="79"/>
      <c r="J60" s="59">
        <f t="shared" si="1"/>
        <v>5094</v>
      </c>
      <c r="K60" s="5"/>
      <c r="L60" s="66"/>
      <c r="M60" s="68"/>
      <c r="N60" s="68"/>
      <c r="O60" s="68"/>
      <c r="P60" s="66"/>
    </row>
    <row r="61" spans="1:22" s="33" customFormat="1" ht="12.75" customHeight="1">
      <c r="A61" s="77" t="s">
        <v>238</v>
      </c>
      <c r="B61" s="31"/>
      <c r="C61" s="31" t="s">
        <v>239</v>
      </c>
      <c r="D61" s="32"/>
      <c r="E61" s="33" t="s">
        <v>240</v>
      </c>
      <c r="F61" s="59">
        <v>4160</v>
      </c>
      <c r="G61" s="79"/>
      <c r="H61" s="82">
        <v>724</v>
      </c>
      <c r="I61" s="79"/>
      <c r="J61" s="59">
        <f t="shared" si="1"/>
        <v>4884</v>
      </c>
      <c r="K61" s="5"/>
      <c r="L61" s="66"/>
      <c r="M61" s="68"/>
      <c r="N61" s="68"/>
      <c r="O61" s="68"/>
      <c r="P61" s="66"/>
    </row>
    <row r="62" spans="1:22" s="33" customFormat="1" ht="12.75" customHeight="1">
      <c r="A62" s="77" t="s">
        <v>241</v>
      </c>
      <c r="B62" s="31"/>
      <c r="C62" s="31" t="s">
        <v>242</v>
      </c>
      <c r="D62" s="32"/>
      <c r="E62" s="33" t="s">
        <v>243</v>
      </c>
      <c r="F62" s="59">
        <v>4360</v>
      </c>
      <c r="G62" s="79"/>
      <c r="H62" s="82">
        <v>190</v>
      </c>
      <c r="I62" s="79"/>
      <c r="J62" s="59">
        <f t="shared" si="1"/>
        <v>4550</v>
      </c>
      <c r="K62" s="5"/>
      <c r="L62" s="66"/>
      <c r="M62" s="68"/>
      <c r="N62" s="68"/>
      <c r="O62" s="68"/>
      <c r="P62" s="66"/>
    </row>
    <row r="63" spans="1:22" s="33" customFormat="1" ht="12.75" customHeight="1">
      <c r="A63" s="77" t="s">
        <v>244</v>
      </c>
      <c r="B63" s="31"/>
      <c r="C63" s="31" t="s">
        <v>245</v>
      </c>
      <c r="D63" s="32"/>
      <c r="E63" s="33" t="s">
        <v>246</v>
      </c>
      <c r="F63" s="59">
        <v>4896</v>
      </c>
      <c r="G63" s="79"/>
      <c r="H63" s="82">
        <v>0</v>
      </c>
      <c r="I63" s="79"/>
      <c r="J63" s="59">
        <f t="shared" si="1"/>
        <v>4896</v>
      </c>
      <c r="K63" s="5"/>
      <c r="L63" s="66"/>
      <c r="M63" s="68"/>
      <c r="N63" s="68"/>
      <c r="O63" s="68"/>
      <c r="P63" s="66"/>
    </row>
    <row r="64" spans="1:22" s="33" customFormat="1" ht="12.75" customHeight="1">
      <c r="A64" s="77" t="s">
        <v>248</v>
      </c>
      <c r="B64" s="31"/>
      <c r="C64" s="31" t="s">
        <v>249</v>
      </c>
      <c r="D64" s="32"/>
      <c r="E64" s="33" t="s">
        <v>250</v>
      </c>
      <c r="F64" s="59">
        <v>5712.6544202066589</v>
      </c>
      <c r="G64" s="79"/>
      <c r="H64" s="82">
        <v>760</v>
      </c>
      <c r="I64" s="79"/>
      <c r="J64" s="59">
        <f t="shared" si="1"/>
        <v>6472.6544202066589</v>
      </c>
      <c r="L64" s="66"/>
      <c r="M64" s="68"/>
      <c r="N64" s="68"/>
      <c r="O64" s="68"/>
      <c r="P64" s="66"/>
    </row>
    <row r="65" spans="1:22" s="33" customFormat="1" ht="12.75" customHeight="1">
      <c r="A65" s="77" t="s">
        <v>251</v>
      </c>
      <c r="B65" s="31"/>
      <c r="C65" s="31" t="s">
        <v>252</v>
      </c>
      <c r="D65" s="32"/>
      <c r="E65" s="33" t="s">
        <v>253</v>
      </c>
      <c r="F65" s="59">
        <v>4592</v>
      </c>
      <c r="G65" s="79"/>
      <c r="H65" s="82">
        <v>976</v>
      </c>
      <c r="I65" s="79"/>
      <c r="J65" s="59">
        <f t="shared" si="1"/>
        <v>5568</v>
      </c>
      <c r="K65" s="5"/>
      <c r="L65" s="66"/>
      <c r="M65" s="68"/>
      <c r="N65" s="68"/>
      <c r="O65" s="68"/>
      <c r="P65" s="66"/>
      <c r="Q65" s="5"/>
      <c r="R65" s="66"/>
      <c r="T65" s="66"/>
      <c r="V65" s="66"/>
    </row>
    <row r="66" spans="1:22" s="33" customFormat="1" ht="12.75" customHeight="1">
      <c r="A66" s="77" t="s">
        <v>254</v>
      </c>
      <c r="B66" s="31"/>
      <c r="C66" s="31" t="s">
        <v>255</v>
      </c>
      <c r="D66" s="32"/>
      <c r="E66" s="33" t="s">
        <v>256</v>
      </c>
      <c r="F66" s="59">
        <v>3520</v>
      </c>
      <c r="G66" s="79"/>
      <c r="H66" s="82">
        <v>1280</v>
      </c>
      <c r="I66" s="79"/>
      <c r="J66" s="59">
        <f t="shared" si="1"/>
        <v>4800</v>
      </c>
      <c r="K66" s="5"/>
      <c r="L66" s="66"/>
      <c r="M66" s="68"/>
      <c r="N66" s="68"/>
      <c r="O66" s="68"/>
      <c r="P66" s="66"/>
      <c r="Q66" s="5"/>
      <c r="R66" s="66"/>
      <c r="T66" s="66"/>
      <c r="V66" s="66"/>
    </row>
    <row r="67" spans="1:22" s="33" customFormat="1" ht="12.75" customHeight="1">
      <c r="A67" s="77" t="s">
        <v>257</v>
      </c>
      <c r="B67" s="31"/>
      <c r="C67" s="31" t="s">
        <v>258</v>
      </c>
      <c r="D67" s="32"/>
      <c r="E67" s="33" t="s">
        <v>259</v>
      </c>
      <c r="F67" s="59">
        <v>4896</v>
      </c>
      <c r="G67" s="79"/>
      <c r="H67" s="82">
        <v>0</v>
      </c>
      <c r="I67" s="79"/>
      <c r="J67" s="59">
        <f t="shared" si="1"/>
        <v>4896</v>
      </c>
      <c r="K67" s="5"/>
      <c r="L67" s="66"/>
      <c r="M67" s="68"/>
      <c r="N67" s="68"/>
      <c r="O67" s="68"/>
      <c r="P67" s="66"/>
    </row>
    <row r="68" spans="1:22" s="33" customFormat="1" ht="12.75" customHeight="1">
      <c r="A68" s="77" t="s">
        <v>260</v>
      </c>
      <c r="B68" s="31"/>
      <c r="C68" s="31" t="s">
        <v>261</v>
      </c>
      <c r="D68" s="32"/>
      <c r="E68" s="33" t="s">
        <v>262</v>
      </c>
      <c r="F68" s="59">
        <v>4669</v>
      </c>
      <c r="G68" s="79"/>
      <c r="H68" s="82">
        <v>448</v>
      </c>
      <c r="I68" s="79"/>
      <c r="J68" s="59">
        <f t="shared" si="1"/>
        <v>5117</v>
      </c>
      <c r="K68" s="5"/>
      <c r="L68" s="66"/>
      <c r="M68" s="68"/>
      <c r="N68" s="68"/>
      <c r="O68" s="68"/>
      <c r="P68" s="66"/>
    </row>
    <row r="69" spans="1:22" s="33" customFormat="1" ht="12.75" customHeight="1">
      <c r="A69" s="77" t="s">
        <v>263</v>
      </c>
      <c r="B69" s="31"/>
      <c r="C69" s="31" t="s">
        <v>264</v>
      </c>
      <c r="D69" s="32"/>
      <c r="E69" s="33" t="s">
        <v>265</v>
      </c>
      <c r="F69" s="59">
        <v>4144</v>
      </c>
      <c r="G69" s="79"/>
      <c r="H69" s="82">
        <v>622</v>
      </c>
      <c r="I69" s="79"/>
      <c r="J69" s="59">
        <f t="shared" si="1"/>
        <v>4766</v>
      </c>
      <c r="K69" s="5"/>
      <c r="L69" s="66"/>
      <c r="M69" s="68"/>
      <c r="N69" s="68"/>
      <c r="O69" s="68"/>
      <c r="P69" s="66"/>
    </row>
    <row r="70" spans="1:22" s="33" customFormat="1" ht="12.75" customHeight="1">
      <c r="A70" s="77" t="s">
        <v>266</v>
      </c>
      <c r="B70" s="31"/>
      <c r="C70" s="31" t="s">
        <v>267</v>
      </c>
      <c r="D70" s="32"/>
      <c r="E70" s="33" t="s">
        <v>268</v>
      </c>
      <c r="F70" s="59">
        <v>4800</v>
      </c>
      <c r="G70" s="79"/>
      <c r="H70" s="82">
        <v>576</v>
      </c>
      <c r="I70" s="79"/>
      <c r="J70" s="59">
        <f t="shared" si="1"/>
        <v>5376</v>
      </c>
      <c r="K70" s="5"/>
      <c r="L70" s="66"/>
      <c r="M70" s="68"/>
      <c r="N70" s="68"/>
      <c r="O70" s="68"/>
      <c r="P70" s="66"/>
    </row>
    <row r="71" spans="1:22" s="33" customFormat="1" ht="12.75" customHeight="1">
      <c r="A71" s="77" t="s">
        <v>269</v>
      </c>
      <c r="B71" s="31"/>
      <c r="C71" s="31" t="s">
        <v>270</v>
      </c>
      <c r="D71" s="32"/>
      <c r="E71" s="33" t="s">
        <v>271</v>
      </c>
      <c r="F71" s="59">
        <v>4656</v>
      </c>
      <c r="G71" s="79"/>
      <c r="H71" s="82">
        <v>480</v>
      </c>
      <c r="I71" s="79"/>
      <c r="J71" s="59">
        <f t="shared" si="1"/>
        <v>5136</v>
      </c>
      <c r="K71" s="5"/>
      <c r="L71" s="66"/>
      <c r="M71" s="68"/>
      <c r="N71" s="68"/>
      <c r="O71" s="68"/>
      <c r="P71" s="66"/>
    </row>
    <row r="72" spans="1:22" s="33" customFormat="1" ht="12.75" customHeight="1">
      <c r="A72" s="77" t="s">
        <v>272</v>
      </c>
      <c r="B72" s="31"/>
      <c r="C72" s="31" t="s">
        <v>273</v>
      </c>
      <c r="D72" s="32"/>
      <c r="E72" s="33" t="s">
        <v>350</v>
      </c>
      <c r="F72" s="59">
        <v>4864</v>
      </c>
      <c r="G72" s="79"/>
      <c r="H72" s="82">
        <v>618</v>
      </c>
      <c r="I72" s="79"/>
      <c r="J72" s="59">
        <f t="shared" si="1"/>
        <v>5482</v>
      </c>
      <c r="K72" s="5"/>
      <c r="L72" s="66"/>
      <c r="M72" s="68"/>
      <c r="N72" s="68"/>
      <c r="O72" s="68"/>
      <c r="P72" s="66"/>
    </row>
    <row r="73" spans="1:22" s="33" customFormat="1" ht="12.75" customHeight="1">
      <c r="A73" s="77" t="s">
        <v>274</v>
      </c>
      <c r="B73" s="31"/>
      <c r="C73" s="31" t="s">
        <v>275</v>
      </c>
      <c r="D73" s="32"/>
      <c r="E73" s="33" t="s">
        <v>276</v>
      </c>
      <c r="F73" s="59">
        <v>3520</v>
      </c>
      <c r="G73" s="79"/>
      <c r="H73" s="82">
        <v>1344</v>
      </c>
      <c r="I73" s="79"/>
      <c r="J73" s="59">
        <f t="shared" si="1"/>
        <v>4864</v>
      </c>
      <c r="K73" s="5"/>
      <c r="L73" s="66"/>
      <c r="M73" s="68"/>
      <c r="N73" s="68"/>
      <c r="O73" s="68"/>
      <c r="P73" s="66"/>
    </row>
    <row r="74" spans="1:22" s="33" customFormat="1" ht="12.75" customHeight="1">
      <c r="A74" s="77" t="s">
        <v>277</v>
      </c>
      <c r="B74" s="31"/>
      <c r="C74" s="31" t="s">
        <v>278</v>
      </c>
      <c r="D74" s="32"/>
      <c r="E74" s="33" t="s">
        <v>279</v>
      </c>
      <c r="F74" s="59">
        <v>3936</v>
      </c>
      <c r="G74" s="79"/>
      <c r="H74" s="82">
        <v>288</v>
      </c>
      <c r="I74" s="79"/>
      <c r="J74" s="59">
        <f t="shared" si="1"/>
        <v>4224</v>
      </c>
      <c r="K74" s="5"/>
      <c r="L74" s="66"/>
      <c r="M74" s="68"/>
      <c r="N74" s="68"/>
      <c r="O74" s="68"/>
      <c r="P74" s="66"/>
    </row>
    <row r="75" spans="1:22" s="33" customFormat="1" ht="12.75" customHeight="1">
      <c r="A75" s="77" t="s">
        <v>280</v>
      </c>
      <c r="B75" s="31"/>
      <c r="C75" s="31" t="s">
        <v>281</v>
      </c>
      <c r="D75" s="32"/>
      <c r="E75" s="33" t="s">
        <v>282</v>
      </c>
      <c r="F75" s="59">
        <v>5356</v>
      </c>
      <c r="G75" s="79"/>
      <c r="H75" s="82">
        <v>1106</v>
      </c>
      <c r="I75" s="79"/>
      <c r="J75" s="59">
        <f t="shared" si="1"/>
        <v>6462</v>
      </c>
      <c r="K75" s="5"/>
      <c r="L75" s="66"/>
      <c r="M75" s="68"/>
      <c r="N75" s="68"/>
      <c r="O75" s="68"/>
      <c r="P75" s="66"/>
    </row>
    <row r="76" spans="1:22" s="33" customFormat="1" ht="12.75" customHeight="1">
      <c r="A76" s="77" t="s">
        <v>283</v>
      </c>
      <c r="B76" s="31"/>
      <c r="C76" s="31" t="s">
        <v>284</v>
      </c>
      <c r="D76" s="32"/>
      <c r="E76" s="33" t="s">
        <v>285</v>
      </c>
      <c r="F76" s="59">
        <v>5075</v>
      </c>
      <c r="G76" s="79"/>
      <c r="H76" s="82">
        <v>512</v>
      </c>
      <c r="I76" s="79"/>
      <c r="J76" s="59">
        <f t="shared" si="1"/>
        <v>5587</v>
      </c>
      <c r="K76" s="5"/>
      <c r="L76" s="66"/>
      <c r="M76" s="68"/>
      <c r="N76" s="68"/>
      <c r="O76" s="68"/>
      <c r="P76" s="66"/>
    </row>
    <row r="77" spans="1:22" s="33" customFormat="1" ht="12.75" customHeight="1">
      <c r="A77" s="77" t="s">
        <v>286</v>
      </c>
      <c r="B77" s="31"/>
      <c r="C77" s="31" t="s">
        <v>288</v>
      </c>
      <c r="D77" s="14"/>
      <c r="E77" s="33" t="s">
        <v>289</v>
      </c>
      <c r="F77" s="59">
        <v>4416</v>
      </c>
      <c r="G77" s="79"/>
      <c r="H77" s="82">
        <v>256</v>
      </c>
      <c r="I77" s="79"/>
      <c r="J77" s="59">
        <f t="shared" si="1"/>
        <v>4672</v>
      </c>
      <c r="K77" s="5"/>
      <c r="L77" s="66"/>
      <c r="M77" s="68"/>
      <c r="N77" s="68"/>
      <c r="O77" s="68"/>
      <c r="P77" s="66"/>
    </row>
    <row r="78" spans="1:22" s="33" customFormat="1" ht="12.75" customHeight="1">
      <c r="A78" s="77" t="s">
        <v>287</v>
      </c>
      <c r="B78" s="31"/>
      <c r="C78" s="31" t="s">
        <v>290</v>
      </c>
      <c r="D78"/>
      <c r="E78" s="33" t="s">
        <v>291</v>
      </c>
      <c r="F78" s="59">
        <v>4896</v>
      </c>
      <c r="G78" s="79"/>
      <c r="H78" s="82">
        <v>0</v>
      </c>
      <c r="I78" s="79"/>
      <c r="J78" s="59">
        <f t="shared" si="1"/>
        <v>4896</v>
      </c>
      <c r="K78" s="5"/>
      <c r="L78" s="66"/>
      <c r="M78" s="68"/>
      <c r="N78" s="68"/>
      <c r="O78" s="68"/>
      <c r="P78" s="66"/>
    </row>
    <row r="79" spans="1:22" s="33" customFormat="1" ht="12.75" customHeight="1">
      <c r="A79" s="77"/>
      <c r="B79" s="31"/>
      <c r="C79" s="31"/>
      <c r="D79"/>
      <c r="F79" s="79"/>
      <c r="G79" s="79"/>
      <c r="H79" s="79"/>
      <c r="I79" s="79"/>
      <c r="J79" s="59"/>
      <c r="K79" s="5"/>
      <c r="L79" s="66"/>
      <c r="M79" s="68"/>
      <c r="N79" s="68"/>
      <c r="O79" s="68"/>
      <c r="P79" s="66"/>
    </row>
    <row r="80" spans="1:22" ht="12.75" customHeight="1">
      <c r="A80" s="22" t="s">
        <v>347</v>
      </c>
      <c r="G80" s="2"/>
      <c r="I80" s="2"/>
      <c r="K80" s="33"/>
      <c r="L80" s="33"/>
      <c r="P80" s="33"/>
    </row>
    <row r="81" spans="1:16" ht="13">
      <c r="A81" s="21" t="s">
        <v>373</v>
      </c>
      <c r="G81" s="2"/>
      <c r="I81" s="2"/>
      <c r="K81" s="33"/>
      <c r="L81" s="33"/>
      <c r="P81" s="33"/>
    </row>
    <row r="82" spans="1:16" ht="13">
      <c r="A82" s="21" t="s">
        <v>372</v>
      </c>
      <c r="G82" s="2"/>
      <c r="I82" s="2"/>
      <c r="K82" s="33"/>
      <c r="L82" s="33"/>
      <c r="P82" s="33"/>
    </row>
    <row r="83" spans="1:16" ht="12.75" customHeight="1">
      <c r="G83" s="2"/>
      <c r="I83" s="2"/>
    </row>
    <row r="84" spans="1:16" ht="15">
      <c r="A84" s="6" t="s">
        <v>362</v>
      </c>
      <c r="B84" s="6"/>
      <c r="C84" s="22"/>
      <c r="D84" s="14"/>
      <c r="E84" s="15"/>
      <c r="G84" s="2"/>
      <c r="I84" s="2"/>
    </row>
    <row r="85" spans="1:16" ht="12.75" customHeight="1">
      <c r="A85" s="22"/>
      <c r="B85" s="22"/>
      <c r="C85" s="22"/>
      <c r="D85" s="14"/>
      <c r="E85" s="15"/>
      <c r="G85" s="2"/>
      <c r="I85" s="2"/>
    </row>
    <row r="86" spans="1:16" ht="12.75" customHeight="1">
      <c r="A86" s="50" t="s">
        <v>1</v>
      </c>
      <c r="B86" s="50"/>
      <c r="C86" s="50" t="s">
        <v>2</v>
      </c>
      <c r="D86" s="8"/>
      <c r="E86" s="5"/>
      <c r="F86" s="26"/>
      <c r="G86" s="26"/>
      <c r="H86" s="26"/>
      <c r="I86" s="35"/>
      <c r="J86" s="9" t="s">
        <v>3</v>
      </c>
    </row>
    <row r="87" spans="1:16" ht="12.75" customHeight="1">
      <c r="A87" s="51" t="s">
        <v>4</v>
      </c>
      <c r="B87" s="51"/>
      <c r="C87" s="51" t="s">
        <v>4</v>
      </c>
      <c r="D87" s="8"/>
      <c r="E87" s="11" t="s">
        <v>5</v>
      </c>
      <c r="F87" s="10" t="s">
        <v>3</v>
      </c>
      <c r="G87" s="34"/>
      <c r="H87" s="10" t="s">
        <v>6</v>
      </c>
      <c r="I87" s="35"/>
      <c r="J87" s="10" t="s">
        <v>7</v>
      </c>
    </row>
    <row r="88" spans="1:16" s="47" customFormat="1" ht="12.75" customHeight="1">
      <c r="A88" s="48">
        <v>400</v>
      </c>
      <c r="B88" s="46"/>
      <c r="C88" s="45" t="s">
        <v>343</v>
      </c>
      <c r="D88" s="46"/>
      <c r="E88" s="46" t="s">
        <v>322</v>
      </c>
      <c r="F88" s="79">
        <v>38640</v>
      </c>
      <c r="G88" s="79"/>
      <c r="H88" s="82">
        <v>1740</v>
      </c>
      <c r="I88" s="79"/>
      <c r="J88" s="79">
        <f>+H88+F88</f>
        <v>40380</v>
      </c>
      <c r="K88" s="54"/>
      <c r="L88" s="62"/>
      <c r="M88" s="68"/>
      <c r="N88" s="68"/>
      <c r="O88" s="68"/>
      <c r="P88" s="67"/>
    </row>
    <row r="89" spans="1:16" s="47" customFormat="1" ht="12.75" customHeight="1">
      <c r="A89" s="48" t="s">
        <v>39</v>
      </c>
      <c r="B89" s="45"/>
      <c r="C89" s="45" t="s">
        <v>40</v>
      </c>
      <c r="D89" s="48"/>
      <c r="E89" s="46" t="s">
        <v>42</v>
      </c>
      <c r="F89" s="79">
        <v>51438</v>
      </c>
      <c r="G89" s="79"/>
      <c r="H89" s="82">
        <v>160</v>
      </c>
      <c r="I89" s="79"/>
      <c r="J89" s="79">
        <f t="shared" ref="J89:J120" si="2">+H89+F89</f>
        <v>51598</v>
      </c>
      <c r="K89" s="53"/>
      <c r="L89" s="62"/>
      <c r="M89" s="68"/>
      <c r="N89" s="68"/>
      <c r="O89" s="68"/>
    </row>
    <row r="90" spans="1:16" s="47" customFormat="1" ht="12.75" customHeight="1">
      <c r="A90" s="48" t="s">
        <v>43</v>
      </c>
      <c r="B90" s="45"/>
      <c r="C90" s="45" t="s">
        <v>44</v>
      </c>
      <c r="D90" s="49"/>
      <c r="E90" s="46" t="s">
        <v>45</v>
      </c>
      <c r="F90" s="79">
        <v>28800</v>
      </c>
      <c r="G90" s="79"/>
      <c r="H90" s="82">
        <v>370</v>
      </c>
      <c r="I90" s="79"/>
      <c r="J90" s="79">
        <f t="shared" si="2"/>
        <v>29170</v>
      </c>
      <c r="K90" s="53"/>
      <c r="L90" s="62"/>
      <c r="M90" s="68"/>
      <c r="N90" s="68"/>
      <c r="O90" s="68"/>
    </row>
    <row r="91" spans="1:16" s="47" customFormat="1" ht="12.75" customHeight="1">
      <c r="A91" s="48" t="s">
        <v>46</v>
      </c>
      <c r="B91" s="45"/>
      <c r="C91" s="45" t="s">
        <v>47</v>
      </c>
      <c r="D91" s="49"/>
      <c r="E91" s="46" t="s">
        <v>48</v>
      </c>
      <c r="F91" s="79">
        <v>34350</v>
      </c>
      <c r="G91" s="79"/>
      <c r="H91" s="82">
        <v>1590</v>
      </c>
      <c r="I91" s="79"/>
      <c r="J91" s="79">
        <f t="shared" si="2"/>
        <v>35940</v>
      </c>
      <c r="K91" s="53"/>
      <c r="L91" s="62"/>
      <c r="M91" s="68"/>
      <c r="N91" s="68"/>
      <c r="O91" s="68"/>
    </row>
    <row r="92" spans="1:16" s="47" customFormat="1" ht="12.75" customHeight="1">
      <c r="A92" s="48" t="s">
        <v>49</v>
      </c>
      <c r="B92" s="45"/>
      <c r="C92" s="45" t="s">
        <v>50</v>
      </c>
      <c r="D92" s="49"/>
      <c r="E92" s="46" t="s">
        <v>51</v>
      </c>
      <c r="F92" s="79">
        <v>28149</v>
      </c>
      <c r="G92" s="79"/>
      <c r="H92" s="82">
        <v>0</v>
      </c>
      <c r="I92" s="79"/>
      <c r="J92" s="79">
        <f t="shared" si="2"/>
        <v>28149</v>
      </c>
      <c r="K92" s="53"/>
      <c r="L92" s="62"/>
      <c r="M92" s="68"/>
      <c r="N92" s="68"/>
      <c r="O92" s="68"/>
    </row>
    <row r="93" spans="1:16" s="47" customFormat="1" ht="12.75" customHeight="1">
      <c r="A93" s="48" t="s">
        <v>292</v>
      </c>
      <c r="B93" s="45"/>
      <c r="C93" s="45" t="s">
        <v>293</v>
      </c>
      <c r="D93" s="49"/>
      <c r="E93" s="46" t="s">
        <v>294</v>
      </c>
      <c r="F93" s="79">
        <v>29856</v>
      </c>
      <c r="G93" s="79"/>
      <c r="H93" s="82">
        <v>1806</v>
      </c>
      <c r="I93" s="79"/>
      <c r="J93" s="79">
        <f t="shared" si="2"/>
        <v>31662</v>
      </c>
      <c r="K93" s="53"/>
      <c r="L93" s="75"/>
      <c r="M93" s="68"/>
      <c r="N93" s="68"/>
      <c r="O93" s="68"/>
    </row>
    <row r="94" spans="1:16" s="47" customFormat="1" ht="12.75" customHeight="1">
      <c r="A94" s="48" t="s">
        <v>52</v>
      </c>
      <c r="B94" s="45"/>
      <c r="C94" s="45" t="s">
        <v>53</v>
      </c>
      <c r="D94" s="49"/>
      <c r="E94" s="46" t="s">
        <v>54</v>
      </c>
      <c r="F94" s="79">
        <v>41210</v>
      </c>
      <c r="G94" s="79"/>
      <c r="H94" s="82">
        <v>950</v>
      </c>
      <c r="I94" s="79"/>
      <c r="J94" s="79">
        <f t="shared" si="2"/>
        <v>42160</v>
      </c>
      <c r="K94" s="53"/>
      <c r="L94" s="62"/>
      <c r="M94" s="68"/>
      <c r="N94" s="68"/>
      <c r="O94" s="68"/>
    </row>
    <row r="95" spans="1:16" s="47" customFormat="1" ht="12.75" customHeight="1">
      <c r="A95" s="48" t="s">
        <v>295</v>
      </c>
      <c r="B95" s="45"/>
      <c r="C95" s="45" t="s">
        <v>296</v>
      </c>
      <c r="D95" s="49"/>
      <c r="E95" s="46" t="s">
        <v>297</v>
      </c>
      <c r="F95" s="79">
        <v>13973</v>
      </c>
      <c r="G95" s="79"/>
      <c r="H95" s="82">
        <v>3485</v>
      </c>
      <c r="I95" s="79"/>
      <c r="J95" s="79">
        <f t="shared" si="2"/>
        <v>17458</v>
      </c>
      <c r="K95" s="53"/>
      <c r="L95" s="62"/>
      <c r="M95" s="68"/>
      <c r="N95" s="68"/>
      <c r="O95" s="68"/>
    </row>
    <row r="96" spans="1:16" s="47" customFormat="1" ht="12.75" customHeight="1">
      <c r="A96" s="48" t="s">
        <v>55</v>
      </c>
      <c r="B96" s="45"/>
      <c r="C96" s="45" t="s">
        <v>56</v>
      </c>
      <c r="D96" s="49"/>
      <c r="E96" s="46" t="s">
        <v>57</v>
      </c>
      <c r="F96" s="79">
        <v>32272</v>
      </c>
      <c r="G96" s="79"/>
      <c r="H96" s="82">
        <v>1816</v>
      </c>
      <c r="I96" s="79"/>
      <c r="J96" s="79">
        <f t="shared" si="2"/>
        <v>34088</v>
      </c>
      <c r="K96" s="53"/>
      <c r="L96" s="62"/>
      <c r="M96" s="68"/>
      <c r="N96" s="68"/>
      <c r="O96" s="68"/>
    </row>
    <row r="97" spans="1:24" s="47" customFormat="1" ht="12.75" customHeight="1">
      <c r="A97" s="48" t="s">
        <v>58</v>
      </c>
      <c r="B97" s="45"/>
      <c r="C97" s="45" t="s">
        <v>59</v>
      </c>
      <c r="D97" s="49"/>
      <c r="E97" s="46" t="s">
        <v>60</v>
      </c>
      <c r="F97" s="79">
        <v>36430</v>
      </c>
      <c r="G97" s="79"/>
      <c r="H97" s="82">
        <v>1058</v>
      </c>
      <c r="I97" s="79"/>
      <c r="J97" s="79">
        <f t="shared" si="2"/>
        <v>37488</v>
      </c>
      <c r="K97" s="53"/>
      <c r="L97" s="62"/>
      <c r="M97" s="68"/>
      <c r="N97" s="68"/>
      <c r="O97" s="68"/>
    </row>
    <row r="98" spans="1:24" s="47" customFormat="1" ht="12.75" customHeight="1">
      <c r="A98" s="48" t="s">
        <v>61</v>
      </c>
      <c r="B98" s="45"/>
      <c r="C98" s="45" t="s">
        <v>62</v>
      </c>
      <c r="D98" s="48" t="s">
        <v>41</v>
      </c>
      <c r="E98" s="46" t="s">
        <v>335</v>
      </c>
      <c r="F98" s="79">
        <v>45195</v>
      </c>
      <c r="G98" s="79"/>
      <c r="H98" s="82">
        <v>804</v>
      </c>
      <c r="I98" s="79"/>
      <c r="J98" s="79">
        <f t="shared" si="2"/>
        <v>45999</v>
      </c>
      <c r="K98" s="53"/>
      <c r="L98" s="62"/>
      <c r="M98" s="68"/>
      <c r="N98" s="68"/>
      <c r="O98" s="68"/>
    </row>
    <row r="99" spans="1:24" s="47" customFormat="1" ht="12.75" customHeight="1">
      <c r="A99" s="48" t="s">
        <v>63</v>
      </c>
      <c r="B99" s="45"/>
      <c r="C99" s="45" t="s">
        <v>64</v>
      </c>
      <c r="D99" s="49"/>
      <c r="E99" s="46" t="s">
        <v>65</v>
      </c>
      <c r="F99" s="79">
        <v>38328</v>
      </c>
      <c r="G99" s="79"/>
      <c r="H99" s="82">
        <v>800</v>
      </c>
      <c r="I99" s="79"/>
      <c r="J99" s="79">
        <f t="shared" si="2"/>
        <v>39128</v>
      </c>
      <c r="K99" s="53"/>
      <c r="L99" s="62"/>
      <c r="M99" s="68"/>
      <c r="N99" s="68"/>
      <c r="O99" s="68"/>
    </row>
    <row r="100" spans="1:24" s="47" customFormat="1" ht="12.75" customHeight="1">
      <c r="A100" s="48" t="s">
        <v>66</v>
      </c>
      <c r="B100" s="45"/>
      <c r="C100" s="45" t="s">
        <v>67</v>
      </c>
      <c r="D100" s="48" t="s">
        <v>41</v>
      </c>
      <c r="E100" s="46" t="s">
        <v>339</v>
      </c>
      <c r="F100" s="79">
        <v>24000</v>
      </c>
      <c r="G100" s="79"/>
      <c r="H100" s="82">
        <v>1395</v>
      </c>
      <c r="I100" s="79"/>
      <c r="J100" s="79">
        <f t="shared" si="2"/>
        <v>25395</v>
      </c>
      <c r="K100" s="53"/>
      <c r="L100" s="69"/>
      <c r="M100" s="68"/>
      <c r="N100" s="68"/>
      <c r="O100" s="68"/>
    </row>
    <row r="101" spans="1:24" s="47" customFormat="1" ht="12.75" customHeight="1">
      <c r="A101" s="48" t="s">
        <v>68</v>
      </c>
      <c r="B101" s="45"/>
      <c r="C101" s="45" t="s">
        <v>69</v>
      </c>
      <c r="D101" s="49"/>
      <c r="E101" s="46" t="s">
        <v>352</v>
      </c>
      <c r="F101" s="79">
        <v>42495</v>
      </c>
      <c r="G101" s="79"/>
      <c r="H101" s="82">
        <v>460</v>
      </c>
      <c r="I101" s="79"/>
      <c r="J101" s="79">
        <f t="shared" si="2"/>
        <v>42955</v>
      </c>
      <c r="K101" s="53"/>
      <c r="L101" s="62"/>
      <c r="M101" s="68"/>
      <c r="N101" s="68"/>
      <c r="O101" s="68"/>
    </row>
    <row r="102" spans="1:24" s="47" customFormat="1" ht="12.75" customHeight="1">
      <c r="A102" s="48" t="s">
        <v>70</v>
      </c>
      <c r="B102" s="45"/>
      <c r="C102" s="45" t="s">
        <v>71</v>
      </c>
      <c r="D102" s="49"/>
      <c r="E102" s="46" t="s">
        <v>72</v>
      </c>
      <c r="F102" s="79">
        <v>28136</v>
      </c>
      <c r="G102" s="79"/>
      <c r="H102" s="82">
        <v>960</v>
      </c>
      <c r="I102" s="79"/>
      <c r="J102" s="79">
        <f t="shared" si="2"/>
        <v>29096</v>
      </c>
      <c r="K102" s="53"/>
      <c r="L102" s="62"/>
      <c r="M102" s="68"/>
      <c r="N102" s="68"/>
      <c r="O102" s="68"/>
    </row>
    <row r="103" spans="1:24" s="47" customFormat="1" ht="12.75" customHeight="1">
      <c r="A103" s="48" t="s">
        <v>298</v>
      </c>
      <c r="B103" s="45"/>
      <c r="C103" s="45" t="s">
        <v>299</v>
      </c>
      <c r="D103" s="49"/>
      <c r="E103" s="46" t="s">
        <v>300</v>
      </c>
      <c r="F103" s="79">
        <v>6240</v>
      </c>
      <c r="G103" s="79"/>
      <c r="H103" s="82">
        <v>1310</v>
      </c>
      <c r="I103" s="79"/>
      <c r="J103" s="79">
        <f t="shared" si="2"/>
        <v>7550</v>
      </c>
      <c r="K103" s="53"/>
      <c r="L103" s="75"/>
      <c r="M103" s="68"/>
      <c r="N103" s="68"/>
      <c r="O103" s="68"/>
    </row>
    <row r="104" spans="1:24" s="47" customFormat="1" ht="12.75" customHeight="1">
      <c r="A104" s="48" t="s">
        <v>73</v>
      </c>
      <c r="B104" s="45"/>
      <c r="C104" s="45" t="s">
        <v>74</v>
      </c>
      <c r="D104" s="49"/>
      <c r="E104" s="46" t="s">
        <v>342</v>
      </c>
      <c r="F104" s="79">
        <v>28112.240000000002</v>
      </c>
      <c r="G104" s="79"/>
      <c r="H104" s="82">
        <v>594</v>
      </c>
      <c r="I104" s="79"/>
      <c r="J104" s="79">
        <f t="shared" si="2"/>
        <v>28706.240000000002</v>
      </c>
      <c r="M104" s="68"/>
      <c r="N104" s="68"/>
      <c r="O104" s="68"/>
      <c r="Q104" s="53"/>
      <c r="R104" s="62"/>
      <c r="S104" s="55"/>
      <c r="T104" s="55"/>
      <c r="U104" s="67"/>
      <c r="V104" s="80"/>
      <c r="W104"/>
      <c r="X104"/>
    </row>
    <row r="105" spans="1:24" s="47" customFormat="1" ht="12.75" customHeight="1">
      <c r="A105" s="48" t="s">
        <v>75</v>
      </c>
      <c r="B105" s="45"/>
      <c r="C105" s="45" t="s">
        <v>76</v>
      </c>
      <c r="D105" s="49"/>
      <c r="E105" s="46" t="s">
        <v>77</v>
      </c>
      <c r="F105" s="79">
        <v>14750</v>
      </c>
      <c r="G105" s="79"/>
      <c r="H105" s="82">
        <v>400</v>
      </c>
      <c r="I105" s="79"/>
      <c r="J105" s="79">
        <f t="shared" si="2"/>
        <v>15150</v>
      </c>
      <c r="K105" s="53"/>
      <c r="L105" s="62"/>
      <c r="M105" s="68"/>
      <c r="N105" s="68"/>
      <c r="O105" s="68"/>
      <c r="Q105" s="53"/>
      <c r="R105" s="62"/>
      <c r="S105" s="55"/>
      <c r="T105" s="55"/>
      <c r="U105" s="67"/>
      <c r="V105" s="80"/>
      <c r="W105"/>
      <c r="X105"/>
    </row>
    <row r="106" spans="1:24" s="47" customFormat="1" ht="12.75" customHeight="1">
      <c r="A106" s="48" t="s">
        <v>78</v>
      </c>
      <c r="B106" s="45"/>
      <c r="C106" s="45" t="s">
        <v>79</v>
      </c>
      <c r="D106" s="49"/>
      <c r="E106" s="46" t="s">
        <v>80</v>
      </c>
      <c r="F106" s="79">
        <v>37976</v>
      </c>
      <c r="G106" s="79"/>
      <c r="H106" s="82">
        <v>700</v>
      </c>
      <c r="I106" s="79"/>
      <c r="J106" s="79">
        <f t="shared" si="2"/>
        <v>38676</v>
      </c>
      <c r="K106" s="53"/>
      <c r="L106" s="62"/>
      <c r="M106" s="68"/>
      <c r="N106" s="68"/>
      <c r="O106" s="68"/>
      <c r="R106" s="80"/>
      <c r="V106" s="80"/>
      <c r="W106" s="80"/>
      <c r="X106" s="80"/>
    </row>
    <row r="107" spans="1:24" s="47" customFormat="1" ht="12.75" customHeight="1">
      <c r="A107" s="48" t="s">
        <v>81</v>
      </c>
      <c r="B107" s="45"/>
      <c r="C107" s="45" t="s">
        <v>82</v>
      </c>
      <c r="D107" s="49"/>
      <c r="E107" s="46" t="s">
        <v>83</v>
      </c>
      <c r="F107" s="79">
        <v>50636</v>
      </c>
      <c r="G107" s="79"/>
      <c r="H107" s="82">
        <v>1750</v>
      </c>
      <c r="I107" s="79"/>
      <c r="J107" s="79">
        <f t="shared" si="2"/>
        <v>52386</v>
      </c>
      <c r="K107" s="53"/>
      <c r="L107" s="62"/>
      <c r="M107" s="68"/>
      <c r="N107" s="68"/>
      <c r="O107" s="68"/>
      <c r="S107" s="55"/>
      <c r="T107" s="55"/>
      <c r="U107" s="67"/>
    </row>
    <row r="108" spans="1:24" s="47" customFormat="1" ht="12.75" customHeight="1">
      <c r="A108" s="48" t="s">
        <v>84</v>
      </c>
      <c r="B108" s="45"/>
      <c r="C108" s="45" t="s">
        <v>85</v>
      </c>
      <c r="D108" s="49"/>
      <c r="E108" s="46" t="s">
        <v>86</v>
      </c>
      <c r="F108" s="79">
        <v>57500</v>
      </c>
      <c r="G108" s="79"/>
      <c r="H108" s="82">
        <v>204</v>
      </c>
      <c r="I108" s="79"/>
      <c r="J108" s="79">
        <f t="shared" si="2"/>
        <v>57704</v>
      </c>
      <c r="K108" s="53"/>
      <c r="L108" s="62"/>
      <c r="M108" s="68"/>
      <c r="N108" s="68"/>
      <c r="O108" s="68"/>
      <c r="U108" s="81"/>
    </row>
    <row r="109" spans="1:24" s="47" customFormat="1" ht="12.75" customHeight="1">
      <c r="A109" s="48" t="s">
        <v>87</v>
      </c>
      <c r="B109" s="45"/>
      <c r="C109" s="45" t="s">
        <v>88</v>
      </c>
      <c r="D109" s="49"/>
      <c r="E109" s="46" t="s">
        <v>89</v>
      </c>
      <c r="F109" s="79">
        <v>30300</v>
      </c>
      <c r="G109" s="79"/>
      <c r="H109" s="82">
        <v>1060</v>
      </c>
      <c r="I109" s="79"/>
      <c r="J109" s="79">
        <f t="shared" si="2"/>
        <v>31360</v>
      </c>
      <c r="K109" s="53"/>
      <c r="L109" s="62"/>
      <c r="M109" s="68"/>
      <c r="N109" s="68"/>
      <c r="O109" s="68"/>
    </row>
    <row r="110" spans="1:24" s="47" customFormat="1" ht="12.75" customHeight="1">
      <c r="A110" s="48" t="s">
        <v>90</v>
      </c>
      <c r="B110" s="45"/>
      <c r="C110" s="45" t="s">
        <v>91</v>
      </c>
      <c r="D110" s="48" t="s">
        <v>41</v>
      </c>
      <c r="E110" s="46" t="s">
        <v>92</v>
      </c>
      <c r="F110" s="79">
        <v>57075</v>
      </c>
      <c r="G110" s="79"/>
      <c r="H110" s="82">
        <v>828</v>
      </c>
      <c r="I110" s="79"/>
      <c r="J110" s="79">
        <f t="shared" si="2"/>
        <v>57903</v>
      </c>
      <c r="K110" s="53"/>
      <c r="L110" s="62"/>
      <c r="M110" s="68"/>
      <c r="N110" s="68"/>
      <c r="O110" s="68"/>
    </row>
    <row r="111" spans="1:24" s="47" customFormat="1" ht="12.75" customHeight="1">
      <c r="A111" s="48" t="s">
        <v>93</v>
      </c>
      <c r="B111" s="45"/>
      <c r="C111" s="45" t="s">
        <v>94</v>
      </c>
      <c r="D111" s="49"/>
      <c r="E111" s="46" t="s">
        <v>95</v>
      </c>
      <c r="F111" s="79">
        <v>55500</v>
      </c>
      <c r="G111" s="79"/>
      <c r="H111" s="82">
        <v>902</v>
      </c>
      <c r="I111" s="79"/>
      <c r="J111" s="79">
        <f t="shared" si="2"/>
        <v>56402</v>
      </c>
      <c r="K111" s="53"/>
      <c r="L111" s="62"/>
      <c r="M111" s="68"/>
      <c r="N111" s="68"/>
      <c r="O111" s="68"/>
    </row>
    <row r="112" spans="1:24" s="47" customFormat="1" ht="12.75" customHeight="1">
      <c r="A112" s="48" t="s">
        <v>301</v>
      </c>
      <c r="B112" s="45"/>
      <c r="C112" s="45" t="s">
        <v>302</v>
      </c>
      <c r="D112" s="49"/>
      <c r="E112" s="46" t="s">
        <v>303</v>
      </c>
      <c r="F112" s="79">
        <v>16320</v>
      </c>
      <c r="G112" s="79"/>
      <c r="H112" s="82">
        <v>2400</v>
      </c>
      <c r="I112" s="79"/>
      <c r="J112" s="79">
        <f t="shared" si="2"/>
        <v>18720</v>
      </c>
      <c r="K112" s="53"/>
      <c r="L112" s="75"/>
      <c r="M112" s="68"/>
      <c r="N112" s="68"/>
      <c r="O112" s="68"/>
    </row>
    <row r="113" spans="1:24" s="47" customFormat="1" ht="12.75" customHeight="1">
      <c r="A113" s="48" t="s">
        <v>96</v>
      </c>
      <c r="B113" s="45"/>
      <c r="C113" s="45" t="s">
        <v>97</v>
      </c>
      <c r="D113" s="49"/>
      <c r="E113" s="46" t="s">
        <v>98</v>
      </c>
      <c r="F113" s="79">
        <v>37482.288828337878</v>
      </c>
      <c r="G113" s="79"/>
      <c r="H113" s="82">
        <v>393.24250681198907</v>
      </c>
      <c r="I113" s="79"/>
      <c r="J113" s="79">
        <f t="shared" si="2"/>
        <v>37875.53133514987</v>
      </c>
      <c r="M113" s="68"/>
      <c r="N113" s="68"/>
      <c r="O113" s="68"/>
      <c r="Q113" s="53"/>
      <c r="R113" s="62"/>
      <c r="S113" s="55"/>
      <c r="T113" s="55"/>
      <c r="U113" s="68"/>
      <c r="V113" s="80"/>
      <c r="W113"/>
      <c r="X113"/>
    </row>
    <row r="114" spans="1:24" s="47" customFormat="1" ht="12.75" hidden="1" customHeight="1">
      <c r="A114" s="48" t="s">
        <v>99</v>
      </c>
      <c r="B114" s="45"/>
      <c r="C114" s="45" t="s">
        <v>100</v>
      </c>
      <c r="D114" s="49"/>
      <c r="E114" s="46" t="s">
        <v>336</v>
      </c>
      <c r="F114" s="79">
        <v>0</v>
      </c>
      <c r="G114" s="79"/>
      <c r="H114" s="82" t="s">
        <v>374</v>
      </c>
      <c r="I114" s="79"/>
      <c r="J114" s="79" t="e">
        <f t="shared" si="2"/>
        <v>#VALUE!</v>
      </c>
      <c r="K114" s="53"/>
      <c r="L114" s="62"/>
      <c r="M114" s="68"/>
      <c r="N114" s="68"/>
      <c r="O114" s="68"/>
      <c r="Q114" s="53"/>
      <c r="R114" s="62"/>
      <c r="S114" s="55"/>
      <c r="T114" s="55"/>
      <c r="U114" s="68"/>
      <c r="V114" s="80"/>
      <c r="W114"/>
      <c r="X114"/>
    </row>
    <row r="115" spans="1:24" s="47" customFormat="1" ht="12.75" customHeight="1">
      <c r="A115" s="48" t="s">
        <v>101</v>
      </c>
      <c r="B115" s="45"/>
      <c r="C115" s="45" t="s">
        <v>102</v>
      </c>
      <c r="D115" s="49"/>
      <c r="E115" s="46" t="s">
        <v>103</v>
      </c>
      <c r="F115" s="79">
        <v>52230</v>
      </c>
      <c r="G115" s="79"/>
      <c r="H115" s="82">
        <v>1480</v>
      </c>
      <c r="I115" s="79"/>
      <c r="J115" s="79">
        <f t="shared" si="2"/>
        <v>53710</v>
      </c>
      <c r="K115" s="53"/>
      <c r="L115" s="62"/>
      <c r="M115" s="68"/>
      <c r="N115" s="68"/>
      <c r="O115" s="68"/>
      <c r="S115" s="55"/>
      <c r="T115" s="55"/>
      <c r="U115" s="67"/>
    </row>
    <row r="116" spans="1:24" s="47" customFormat="1" ht="12.75" customHeight="1">
      <c r="A116" s="48" t="s">
        <v>104</v>
      </c>
      <c r="B116" s="45"/>
      <c r="C116" s="45" t="s">
        <v>105</v>
      </c>
      <c r="D116" s="49"/>
      <c r="E116" s="46" t="s">
        <v>337</v>
      </c>
      <c r="F116" s="79">
        <v>33310</v>
      </c>
      <c r="G116" s="79"/>
      <c r="H116" s="82">
        <v>1430</v>
      </c>
      <c r="I116" s="79"/>
      <c r="J116" s="79">
        <f t="shared" si="2"/>
        <v>34740</v>
      </c>
      <c r="K116" s="53"/>
      <c r="L116" s="62"/>
      <c r="M116" s="68"/>
      <c r="N116" s="68"/>
      <c r="O116" s="68"/>
    </row>
    <row r="117" spans="1:24" s="47" customFormat="1" ht="12.75" customHeight="1">
      <c r="A117" s="48" t="s">
        <v>304</v>
      </c>
      <c r="B117" s="45"/>
      <c r="C117" s="45" t="s">
        <v>305</v>
      </c>
      <c r="D117" s="49"/>
      <c r="E117" s="46" t="s">
        <v>306</v>
      </c>
      <c r="F117" s="79">
        <v>21664</v>
      </c>
      <c r="G117" s="79"/>
      <c r="H117" s="82">
        <v>1540</v>
      </c>
      <c r="I117" s="79"/>
      <c r="J117" s="79">
        <f t="shared" si="2"/>
        <v>23204</v>
      </c>
      <c r="K117" s="53"/>
      <c r="L117" s="75"/>
      <c r="M117" s="68"/>
      <c r="N117" s="68"/>
      <c r="O117" s="68"/>
    </row>
    <row r="118" spans="1:24" s="47" customFormat="1" ht="12.75" customHeight="1">
      <c r="A118" s="48" t="s">
        <v>106</v>
      </c>
      <c r="B118" s="45"/>
      <c r="C118" s="45" t="s">
        <v>107</v>
      </c>
      <c r="D118" s="49"/>
      <c r="E118" s="46" t="s">
        <v>108</v>
      </c>
      <c r="F118" s="79">
        <v>26000</v>
      </c>
      <c r="G118" s="79"/>
      <c r="H118" s="82">
        <v>2480</v>
      </c>
      <c r="I118" s="79"/>
      <c r="J118" s="79">
        <f t="shared" si="2"/>
        <v>28480</v>
      </c>
      <c r="K118" s="53"/>
      <c r="L118" s="62"/>
      <c r="M118" s="68"/>
      <c r="N118" s="68"/>
      <c r="O118" s="68"/>
    </row>
    <row r="119" spans="1:24" s="47" customFormat="1" ht="12.75" customHeight="1">
      <c r="A119" s="48" t="s">
        <v>109</v>
      </c>
      <c r="B119" s="45"/>
      <c r="C119" s="45" t="s">
        <v>110</v>
      </c>
      <c r="D119" s="49"/>
      <c r="E119" s="46" t="s">
        <v>111</v>
      </c>
      <c r="F119" s="79">
        <v>44672</v>
      </c>
      <c r="G119" s="79"/>
      <c r="H119" s="82">
        <v>250</v>
      </c>
      <c r="I119" s="79"/>
      <c r="J119" s="79">
        <f t="shared" si="2"/>
        <v>44922</v>
      </c>
      <c r="K119" s="53"/>
      <c r="L119" s="62"/>
      <c r="M119" s="68"/>
      <c r="N119" s="68"/>
      <c r="O119" s="68"/>
    </row>
    <row r="120" spans="1:24" s="47" customFormat="1" ht="12.75" customHeight="1">
      <c r="A120" s="48" t="s">
        <v>112</v>
      </c>
      <c r="B120" s="45"/>
      <c r="C120" s="45" t="s">
        <v>113</v>
      </c>
      <c r="D120" s="49"/>
      <c r="E120" s="46" t="s">
        <v>114</v>
      </c>
      <c r="F120" s="79">
        <v>18000</v>
      </c>
      <c r="G120" s="79"/>
      <c r="H120" s="82">
        <v>2422</v>
      </c>
      <c r="I120" s="79"/>
      <c r="J120" s="79">
        <f t="shared" si="2"/>
        <v>20422</v>
      </c>
      <c r="K120" s="53"/>
      <c r="L120" s="62"/>
      <c r="M120" s="68"/>
      <c r="N120" s="68"/>
      <c r="O120" s="68"/>
    </row>
    <row r="121" spans="1:24" ht="13">
      <c r="A121" s="21" t="s">
        <v>373</v>
      </c>
      <c r="B121" s="40"/>
      <c r="C121" s="27"/>
      <c r="D121" s="27"/>
      <c r="E121" s="27"/>
      <c r="F121" s="2"/>
      <c r="G121" s="2"/>
      <c r="H121" s="2"/>
      <c r="I121" s="2"/>
      <c r="J121" s="2"/>
    </row>
    <row r="122" spans="1:24" ht="13">
      <c r="A122" s="21" t="s">
        <v>372</v>
      </c>
      <c r="B122" s="40"/>
      <c r="C122" s="27"/>
      <c r="D122" s="27"/>
      <c r="E122" s="27"/>
      <c r="F122" s="2"/>
      <c r="G122" s="2"/>
      <c r="H122" s="2"/>
      <c r="I122" s="2"/>
      <c r="J122" s="2"/>
    </row>
    <row r="123" spans="1:24" ht="12.75" customHeight="1">
      <c r="A123" s="27"/>
      <c r="B123" s="27"/>
      <c r="C123" s="27"/>
      <c r="D123" s="27"/>
      <c r="E123" s="27"/>
      <c r="F123" s="2"/>
      <c r="G123" s="2"/>
      <c r="H123" s="2"/>
      <c r="I123" s="2"/>
      <c r="J123" s="2"/>
    </row>
    <row r="124" spans="1:24" ht="15">
      <c r="A124" s="41" t="s">
        <v>363</v>
      </c>
      <c r="B124" s="41"/>
      <c r="C124" s="27"/>
      <c r="D124" s="27"/>
      <c r="E124" s="27"/>
      <c r="F124" s="2"/>
      <c r="G124" s="2"/>
      <c r="H124" s="2"/>
      <c r="I124" s="2"/>
      <c r="J124" s="2"/>
    </row>
    <row r="125" spans="1:24" ht="12.75" customHeight="1">
      <c r="A125" s="27"/>
      <c r="B125" s="27"/>
      <c r="C125" s="27"/>
      <c r="D125" s="27"/>
      <c r="E125" s="27"/>
      <c r="F125" s="2"/>
      <c r="G125" s="2"/>
      <c r="H125" s="2"/>
      <c r="I125" s="2"/>
      <c r="J125" s="2"/>
    </row>
    <row r="126" spans="1:24" ht="12.75" customHeight="1">
      <c r="A126" s="50" t="s">
        <v>1</v>
      </c>
      <c r="B126" s="50"/>
      <c r="C126" s="50" t="s">
        <v>2</v>
      </c>
      <c r="D126" s="42"/>
      <c r="E126" s="27"/>
      <c r="F126" s="26"/>
      <c r="G126" s="26"/>
      <c r="H126" s="26"/>
      <c r="I126" s="35"/>
      <c r="J126" s="35" t="s">
        <v>3</v>
      </c>
    </row>
    <row r="127" spans="1:24" ht="12.75" customHeight="1">
      <c r="A127" s="51" t="s">
        <v>4</v>
      </c>
      <c r="B127" s="51"/>
      <c r="C127" s="51" t="s">
        <v>4</v>
      </c>
      <c r="D127" s="42"/>
      <c r="E127" s="43" t="s">
        <v>5</v>
      </c>
      <c r="F127" s="44" t="s">
        <v>3</v>
      </c>
      <c r="G127" s="34"/>
      <c r="H127" s="44" t="s">
        <v>6</v>
      </c>
      <c r="I127" s="35"/>
      <c r="J127" s="44" t="s">
        <v>7</v>
      </c>
      <c r="Q127" s="53"/>
      <c r="R127" s="62"/>
      <c r="S127" s="55"/>
      <c r="T127" s="55"/>
      <c r="U127" s="67"/>
      <c r="V127" s="80"/>
    </row>
    <row r="128" spans="1:24" s="33" customFormat="1" ht="12.75" customHeight="1">
      <c r="A128" s="38" t="s">
        <v>115</v>
      </c>
      <c r="B128" s="37"/>
      <c r="C128" s="37" t="s">
        <v>116</v>
      </c>
      <c r="D128" s="38" t="s">
        <v>41</v>
      </c>
      <c r="E128" s="36" t="s">
        <v>117</v>
      </c>
      <c r="F128" s="79">
        <v>18000</v>
      </c>
      <c r="G128" s="79"/>
      <c r="H128" s="79">
        <v>825</v>
      </c>
      <c r="I128" s="79"/>
      <c r="J128" s="79">
        <f t="shared" ref="J128:J151" si="3">+H128+F128</f>
        <v>18825</v>
      </c>
      <c r="K128" s="76"/>
      <c r="L128" s="62"/>
      <c r="M128" s="68"/>
      <c r="N128" s="68"/>
      <c r="O128" s="68"/>
      <c r="Q128" s="53"/>
      <c r="R128" s="62"/>
      <c r="S128" s="55"/>
      <c r="T128" s="55"/>
      <c r="U128" s="67"/>
      <c r="V128" s="80"/>
      <c r="W128"/>
      <c r="X128"/>
    </row>
    <row r="129" spans="1:24" s="33" customFormat="1" ht="12.75" customHeight="1">
      <c r="A129" s="38" t="s">
        <v>307</v>
      </c>
      <c r="B129" s="37"/>
      <c r="C129" s="37" t="s">
        <v>308</v>
      </c>
      <c r="D129" s="39"/>
      <c r="E129" s="36" t="s">
        <v>309</v>
      </c>
      <c r="F129" s="79">
        <v>15328</v>
      </c>
      <c r="G129" s="79"/>
      <c r="H129" s="79">
        <v>218</v>
      </c>
      <c r="I129" s="79"/>
      <c r="J129" s="79">
        <f t="shared" si="3"/>
        <v>15546</v>
      </c>
      <c r="K129" s="53"/>
      <c r="L129" s="75"/>
      <c r="M129" s="68"/>
      <c r="N129" s="68"/>
      <c r="O129" s="68"/>
      <c r="R129" s="80"/>
      <c r="S129" s="47"/>
      <c r="T129" s="47"/>
      <c r="U129" s="47"/>
      <c r="V129" s="80"/>
      <c r="W129" s="80"/>
      <c r="X129" s="80"/>
    </row>
    <row r="130" spans="1:24" s="33" customFormat="1" ht="12.75" customHeight="1">
      <c r="A130" s="38" t="s">
        <v>118</v>
      </c>
      <c r="B130" s="37"/>
      <c r="C130" s="37" t="s">
        <v>119</v>
      </c>
      <c r="D130" s="38"/>
      <c r="E130" s="36" t="s">
        <v>120</v>
      </c>
      <c r="F130" s="79">
        <v>45446</v>
      </c>
      <c r="G130" s="79"/>
      <c r="H130" s="79">
        <v>280</v>
      </c>
      <c r="I130" s="79"/>
      <c r="J130" s="79">
        <f t="shared" si="3"/>
        <v>45726</v>
      </c>
      <c r="K130" s="53"/>
      <c r="L130" s="62"/>
      <c r="M130" s="68"/>
      <c r="N130" s="68"/>
      <c r="O130" s="68"/>
      <c r="R130" s="47"/>
      <c r="S130" s="55"/>
      <c r="T130" s="55"/>
      <c r="U130" s="67"/>
      <c r="V130" s="47"/>
      <c r="W130" s="47"/>
      <c r="X130" s="47"/>
    </row>
    <row r="131" spans="1:24" s="33" customFormat="1" ht="12.75" customHeight="1">
      <c r="A131" s="38" t="s">
        <v>121</v>
      </c>
      <c r="B131" s="37"/>
      <c r="C131" s="37" t="s">
        <v>122</v>
      </c>
      <c r="D131" s="39"/>
      <c r="E131" s="36" t="s">
        <v>123</v>
      </c>
      <c r="F131" s="79">
        <v>36070</v>
      </c>
      <c r="G131" s="79"/>
      <c r="H131" s="79">
        <v>340</v>
      </c>
      <c r="I131" s="79"/>
      <c r="J131" s="79">
        <f t="shared" si="3"/>
        <v>36410</v>
      </c>
      <c r="K131" s="53"/>
      <c r="L131" s="62"/>
      <c r="M131" s="68"/>
      <c r="N131" s="68"/>
      <c r="O131" s="68"/>
    </row>
    <row r="132" spans="1:24" s="33" customFormat="1" ht="12.75" customHeight="1">
      <c r="A132" s="38" t="s">
        <v>124</v>
      </c>
      <c r="B132" s="37"/>
      <c r="C132" s="37" t="s">
        <v>125</v>
      </c>
      <c r="D132" s="38" t="s">
        <v>41</v>
      </c>
      <c r="E132" s="36" t="s">
        <v>366</v>
      </c>
      <c r="F132" s="79">
        <v>63934.680628272254</v>
      </c>
      <c r="G132" s="79"/>
      <c r="H132" s="79">
        <v>1084.7748691099475</v>
      </c>
      <c r="I132" s="79"/>
      <c r="J132" s="79">
        <f t="shared" si="3"/>
        <v>65019.455497382201</v>
      </c>
      <c r="M132" s="55"/>
      <c r="N132" s="55"/>
      <c r="O132" s="67"/>
    </row>
    <row r="133" spans="1:24" s="33" customFormat="1" ht="12.75" customHeight="1">
      <c r="A133" s="38" t="s">
        <v>126</v>
      </c>
      <c r="B133" s="37"/>
      <c r="C133" s="37" t="s">
        <v>127</v>
      </c>
      <c r="D133" s="39"/>
      <c r="E133" s="36" t="s">
        <v>128</v>
      </c>
      <c r="F133" s="79">
        <v>37910</v>
      </c>
      <c r="G133" s="79"/>
      <c r="H133" s="79">
        <v>990</v>
      </c>
      <c r="I133" s="79"/>
      <c r="J133" s="79">
        <f t="shared" si="3"/>
        <v>38900</v>
      </c>
      <c r="K133" s="53"/>
      <c r="L133" s="69"/>
      <c r="M133" s="68"/>
      <c r="N133" s="68"/>
      <c r="O133" s="68"/>
    </row>
    <row r="134" spans="1:24" s="33" customFormat="1" ht="12.75" customHeight="1">
      <c r="A134" s="38" t="s">
        <v>129</v>
      </c>
      <c r="B134" s="37"/>
      <c r="C134" s="37" t="s">
        <v>130</v>
      </c>
      <c r="D134" s="39"/>
      <c r="E134" s="36" t="s">
        <v>369</v>
      </c>
      <c r="F134" s="79">
        <v>36901.809045226131</v>
      </c>
      <c r="G134" s="79"/>
      <c r="H134" s="79">
        <v>0</v>
      </c>
      <c r="I134" s="79"/>
      <c r="J134" s="79">
        <f t="shared" si="3"/>
        <v>36901.809045226131</v>
      </c>
      <c r="M134" s="68"/>
      <c r="N134" s="68"/>
      <c r="O134" s="68"/>
      <c r="Q134" s="53"/>
      <c r="R134" s="62"/>
      <c r="S134" s="55"/>
      <c r="T134" s="68"/>
      <c r="U134" s="67"/>
      <c r="V134" s="80"/>
      <c r="W134"/>
      <c r="X134"/>
    </row>
    <row r="135" spans="1:24" s="33" customFormat="1" ht="12.75" customHeight="1">
      <c r="A135" s="38" t="s">
        <v>131</v>
      </c>
      <c r="B135" s="37"/>
      <c r="C135" s="37" t="s">
        <v>132</v>
      </c>
      <c r="D135" s="39"/>
      <c r="E135" s="36" t="s">
        <v>133</v>
      </c>
      <c r="F135" s="79">
        <v>37230</v>
      </c>
      <c r="G135" s="79"/>
      <c r="H135" s="79">
        <v>600</v>
      </c>
      <c r="I135" s="79"/>
      <c r="J135" s="79">
        <f t="shared" si="3"/>
        <v>37830</v>
      </c>
      <c r="K135" s="53"/>
      <c r="L135" s="69"/>
      <c r="M135" s="68"/>
      <c r="N135" s="68"/>
      <c r="O135" s="68"/>
      <c r="Q135" s="53"/>
      <c r="R135" s="62"/>
      <c r="S135" s="55"/>
      <c r="T135" s="68"/>
      <c r="U135" s="67"/>
      <c r="V135" s="80"/>
      <c r="W135"/>
      <c r="X135"/>
    </row>
    <row r="136" spans="1:24" s="33" customFormat="1" ht="12.75" customHeight="1">
      <c r="A136" s="38" t="s">
        <v>134</v>
      </c>
      <c r="B136" s="37"/>
      <c r="C136" s="37" t="s">
        <v>135</v>
      </c>
      <c r="D136" s="39"/>
      <c r="E136" s="36" t="s">
        <v>136</v>
      </c>
      <c r="F136" s="79">
        <v>27461.160000000003</v>
      </c>
      <c r="G136" s="79"/>
      <c r="H136" s="79">
        <v>384</v>
      </c>
      <c r="I136" s="79"/>
      <c r="J136" s="79">
        <f t="shared" si="3"/>
        <v>27845.160000000003</v>
      </c>
      <c r="K136" s="53"/>
      <c r="L136" s="62"/>
      <c r="M136" s="68"/>
      <c r="N136" s="68"/>
      <c r="O136" s="68"/>
      <c r="R136" s="80"/>
      <c r="S136" s="47"/>
      <c r="T136" s="47"/>
      <c r="U136" s="47"/>
      <c r="V136" s="80"/>
      <c r="W136" s="80"/>
      <c r="X136" s="80"/>
    </row>
    <row r="137" spans="1:24" s="33" customFormat="1" ht="12.75" customHeight="1">
      <c r="A137" s="38" t="s">
        <v>310</v>
      </c>
      <c r="B137" s="37"/>
      <c r="C137" s="37" t="s">
        <v>311</v>
      </c>
      <c r="D137" s="38" t="s">
        <v>41</v>
      </c>
      <c r="E137" s="36" t="s">
        <v>312</v>
      </c>
      <c r="F137" s="79">
        <v>28160</v>
      </c>
      <c r="G137" s="79"/>
      <c r="H137" s="79">
        <v>4186</v>
      </c>
      <c r="I137" s="79"/>
      <c r="J137" s="79">
        <f t="shared" si="3"/>
        <v>32346</v>
      </c>
      <c r="K137"/>
      <c r="L137" s="75"/>
      <c r="M137" s="68"/>
      <c r="N137" s="68"/>
      <c r="O137" s="68"/>
      <c r="R137" s="47"/>
      <c r="S137" s="55"/>
      <c r="T137" s="55"/>
      <c r="U137" s="67"/>
      <c r="V137" s="47"/>
      <c r="W137" s="47"/>
      <c r="X137" s="47"/>
    </row>
    <row r="138" spans="1:24" s="33" customFormat="1" ht="12.75" customHeight="1">
      <c r="A138" s="38" t="s">
        <v>146</v>
      </c>
      <c r="B138" s="37"/>
      <c r="C138" s="37" t="s">
        <v>147</v>
      </c>
      <c r="D138" s="39"/>
      <c r="E138" s="36" t="s">
        <v>361</v>
      </c>
      <c r="F138" s="79">
        <v>59136</v>
      </c>
      <c r="G138" s="79"/>
      <c r="H138" s="79">
        <v>4370</v>
      </c>
      <c r="I138" s="79"/>
      <c r="J138" s="79">
        <f t="shared" si="3"/>
        <v>63506</v>
      </c>
      <c r="K138" s="53"/>
      <c r="L138" s="62"/>
      <c r="M138" s="68"/>
      <c r="N138" s="68"/>
      <c r="O138" s="68"/>
    </row>
    <row r="139" spans="1:24" s="33" customFormat="1" ht="12.75" customHeight="1">
      <c r="A139" s="38" t="s">
        <v>313</v>
      </c>
      <c r="B139" s="37"/>
      <c r="C139" s="37" t="s">
        <v>314</v>
      </c>
      <c r="D139" s="39"/>
      <c r="E139" s="36" t="s">
        <v>315</v>
      </c>
      <c r="F139" s="79">
        <v>26368</v>
      </c>
      <c r="G139" s="79"/>
      <c r="H139" s="79">
        <v>260</v>
      </c>
      <c r="I139" s="79"/>
      <c r="J139" s="79">
        <f t="shared" si="3"/>
        <v>26628</v>
      </c>
      <c r="K139" s="53"/>
      <c r="L139" s="75"/>
      <c r="M139" s="68"/>
      <c r="N139" s="68"/>
      <c r="O139" s="68"/>
    </row>
    <row r="140" spans="1:24" s="33" customFormat="1" ht="12.75" customHeight="1">
      <c r="A140" s="38" t="s">
        <v>137</v>
      </c>
      <c r="B140" s="37"/>
      <c r="C140" s="37" t="s">
        <v>138</v>
      </c>
      <c r="D140" s="39"/>
      <c r="E140" s="36" t="s">
        <v>139</v>
      </c>
      <c r="F140" s="79">
        <v>17184</v>
      </c>
      <c r="G140" s="79"/>
      <c r="H140" s="79">
        <v>800</v>
      </c>
      <c r="I140" s="79"/>
      <c r="J140" s="79">
        <f t="shared" si="3"/>
        <v>17984</v>
      </c>
      <c r="K140" s="53"/>
      <c r="L140" s="69"/>
      <c r="M140" s="68"/>
      <c r="N140" s="68"/>
      <c r="O140" s="68"/>
    </row>
    <row r="141" spans="1:24" s="33" customFormat="1" ht="12.75" customHeight="1">
      <c r="A141" s="38" t="s">
        <v>316</v>
      </c>
      <c r="B141" s="37"/>
      <c r="C141" s="37" t="s">
        <v>317</v>
      </c>
      <c r="D141" s="39"/>
      <c r="E141" s="36" t="s">
        <v>340</v>
      </c>
      <c r="F141" s="79">
        <v>21792</v>
      </c>
      <c r="G141" s="79"/>
      <c r="H141" s="79">
        <v>710</v>
      </c>
      <c r="I141" s="79"/>
      <c r="J141" s="79">
        <f t="shared" si="3"/>
        <v>22502</v>
      </c>
      <c r="K141" s="53"/>
      <c r="L141" s="75"/>
      <c r="M141" s="68"/>
      <c r="N141" s="68"/>
      <c r="O141" s="68"/>
    </row>
    <row r="142" spans="1:24" s="33" customFormat="1" ht="12.75" customHeight="1">
      <c r="A142" s="38" t="s">
        <v>318</v>
      </c>
      <c r="B142" s="37"/>
      <c r="C142" s="37" t="s">
        <v>319</v>
      </c>
      <c r="D142" s="39"/>
      <c r="E142" s="36" t="s">
        <v>341</v>
      </c>
      <c r="F142" s="79">
        <v>21792</v>
      </c>
      <c r="G142" s="79"/>
      <c r="H142" s="79">
        <v>710</v>
      </c>
      <c r="I142" s="79"/>
      <c r="J142" s="79">
        <f t="shared" si="3"/>
        <v>22502</v>
      </c>
      <c r="K142" s="53"/>
      <c r="L142" s="75"/>
      <c r="M142" s="68"/>
      <c r="N142" s="68"/>
      <c r="O142" s="68"/>
    </row>
    <row r="143" spans="1:24" s="33" customFormat="1" ht="12.75" customHeight="1">
      <c r="A143" s="38" t="s">
        <v>140</v>
      </c>
      <c r="B143" s="37"/>
      <c r="C143" s="37" t="s">
        <v>141</v>
      </c>
      <c r="D143" s="39"/>
      <c r="E143" s="36" t="s">
        <v>142</v>
      </c>
      <c r="F143" s="79">
        <v>36750</v>
      </c>
      <c r="G143" s="79"/>
      <c r="H143" s="79">
        <v>1190</v>
      </c>
      <c r="I143" s="79"/>
      <c r="J143" s="79">
        <f t="shared" si="3"/>
        <v>37940</v>
      </c>
      <c r="K143" s="53"/>
      <c r="L143" s="62"/>
      <c r="M143" s="68"/>
      <c r="N143" s="68"/>
      <c r="O143" s="68"/>
    </row>
    <row r="144" spans="1:24" s="33" customFormat="1" ht="12.75" customHeight="1">
      <c r="A144" s="38" t="s">
        <v>143</v>
      </c>
      <c r="B144" s="37"/>
      <c r="C144" s="37" t="s">
        <v>144</v>
      </c>
      <c r="D144" s="39"/>
      <c r="E144" s="36" t="s">
        <v>145</v>
      </c>
      <c r="F144" s="79">
        <v>15000</v>
      </c>
      <c r="G144" s="79"/>
      <c r="H144" s="79">
        <v>0</v>
      </c>
      <c r="I144" s="79"/>
      <c r="J144" s="79">
        <f t="shared" si="3"/>
        <v>15000</v>
      </c>
      <c r="K144" s="53"/>
      <c r="L144" s="69"/>
      <c r="M144" s="68"/>
      <c r="N144" s="68"/>
      <c r="O144" s="68"/>
    </row>
    <row r="145" spans="1:24" s="33" customFormat="1" ht="12.75" customHeight="1">
      <c r="A145" s="38" t="s">
        <v>148</v>
      </c>
      <c r="B145" s="37"/>
      <c r="C145" s="37" t="s">
        <v>149</v>
      </c>
      <c r="D145" s="38" t="s">
        <v>41</v>
      </c>
      <c r="E145" s="36" t="s">
        <v>358</v>
      </c>
      <c r="F145" s="79">
        <v>67446</v>
      </c>
      <c r="G145" s="79"/>
      <c r="H145" s="79">
        <v>1878</v>
      </c>
      <c r="I145" s="79"/>
      <c r="J145" s="79">
        <f t="shared" si="3"/>
        <v>69324</v>
      </c>
      <c r="K145" s="53"/>
      <c r="L145" s="62"/>
      <c r="M145" s="68"/>
      <c r="N145" s="68"/>
      <c r="O145" s="68"/>
    </row>
    <row r="146" spans="1:24" s="33" customFormat="1" ht="12.75" customHeight="1">
      <c r="A146" s="38" t="s">
        <v>150</v>
      </c>
      <c r="B146" s="37"/>
      <c r="C146" s="37" t="s">
        <v>151</v>
      </c>
      <c r="D146" s="39"/>
      <c r="E146" s="36" t="s">
        <v>152</v>
      </c>
      <c r="F146" s="79">
        <v>19980</v>
      </c>
      <c r="G146" s="79"/>
      <c r="H146" s="79">
        <v>625</v>
      </c>
      <c r="I146" s="79"/>
      <c r="J146" s="79">
        <f t="shared" si="3"/>
        <v>20605</v>
      </c>
      <c r="K146" s="53"/>
      <c r="L146" s="62"/>
      <c r="M146" s="68"/>
      <c r="N146" s="68"/>
      <c r="O146" s="68"/>
    </row>
    <row r="147" spans="1:24" s="33" customFormat="1" ht="12.75" customHeight="1">
      <c r="A147" s="38" t="s">
        <v>320</v>
      </c>
      <c r="B147" s="37"/>
      <c r="C147" s="37" t="s">
        <v>321</v>
      </c>
      <c r="D147" s="39"/>
      <c r="E147" s="36" t="s">
        <v>338</v>
      </c>
      <c r="F147" s="79">
        <v>22304</v>
      </c>
      <c r="G147" s="79"/>
      <c r="H147" s="79">
        <v>2810</v>
      </c>
      <c r="I147" s="79"/>
      <c r="J147" s="79">
        <f t="shared" si="3"/>
        <v>25114</v>
      </c>
      <c r="K147" s="53"/>
      <c r="L147" s="75"/>
      <c r="M147" s="68"/>
      <c r="N147" s="68"/>
      <c r="O147" s="68"/>
    </row>
    <row r="148" spans="1:24" s="33" customFormat="1" ht="12.75" customHeight="1">
      <c r="A148" s="38" t="s">
        <v>153</v>
      </c>
      <c r="B148" s="37"/>
      <c r="C148" s="37" t="s">
        <v>154</v>
      </c>
      <c r="D148" s="39"/>
      <c r="E148" s="36" t="s">
        <v>367</v>
      </c>
      <c r="F148" s="79">
        <v>15680</v>
      </c>
      <c r="G148" s="79"/>
      <c r="H148" s="79">
        <v>450</v>
      </c>
      <c r="I148" s="79"/>
      <c r="J148" s="79">
        <f t="shared" si="3"/>
        <v>16130</v>
      </c>
      <c r="M148" s="68"/>
      <c r="N148" s="68"/>
      <c r="O148" s="68"/>
      <c r="Q148" s="71"/>
      <c r="R148" s="72"/>
      <c r="S148" s="73"/>
      <c r="T148" s="73"/>
      <c r="U148" s="74"/>
      <c r="V148" s="80"/>
      <c r="W148"/>
      <c r="X148"/>
    </row>
    <row r="149" spans="1:24" s="33" customFormat="1" ht="12.75" customHeight="1">
      <c r="A149" s="38" t="s">
        <v>155</v>
      </c>
      <c r="B149" s="37"/>
      <c r="C149" s="37" t="s">
        <v>156</v>
      </c>
      <c r="D149" s="39"/>
      <c r="E149" s="36" t="s">
        <v>368</v>
      </c>
      <c r="F149" s="79">
        <v>36170.656565656565</v>
      </c>
      <c r="G149" s="79"/>
      <c r="H149" s="79">
        <v>0</v>
      </c>
      <c r="I149" s="79"/>
      <c r="J149" s="79">
        <f t="shared" si="3"/>
        <v>36170.656565656565</v>
      </c>
      <c r="M149" s="68"/>
      <c r="N149" s="68"/>
      <c r="O149" s="68"/>
      <c r="Q149" s="71"/>
      <c r="R149" s="72"/>
      <c r="S149" s="73"/>
      <c r="T149" s="73"/>
      <c r="U149" s="74"/>
      <c r="V149" s="80"/>
      <c r="W149"/>
      <c r="X149"/>
    </row>
    <row r="150" spans="1:24" s="33" customFormat="1" ht="12.75" customHeight="1">
      <c r="A150" s="38" t="s">
        <v>157</v>
      </c>
      <c r="B150" s="37"/>
      <c r="C150" s="37" t="s">
        <v>158</v>
      </c>
      <c r="D150" s="39"/>
      <c r="E150" s="36" t="s">
        <v>159</v>
      </c>
      <c r="F150" s="79">
        <v>28640</v>
      </c>
      <c r="G150" s="79"/>
      <c r="H150" s="79">
        <v>2270</v>
      </c>
      <c r="I150" s="79"/>
      <c r="J150" s="79">
        <f t="shared" si="3"/>
        <v>30910</v>
      </c>
      <c r="K150" s="53"/>
      <c r="L150" s="62"/>
      <c r="M150" s="68"/>
      <c r="N150" s="68"/>
      <c r="O150" s="68"/>
      <c r="R150" s="80"/>
      <c r="S150" s="47"/>
      <c r="T150" s="47"/>
      <c r="U150" s="47"/>
      <c r="V150" s="80"/>
      <c r="W150" s="80"/>
      <c r="X150" s="80"/>
    </row>
    <row r="151" spans="1:24" s="33" customFormat="1" ht="12.75" customHeight="1">
      <c r="A151" s="38" t="s">
        <v>160</v>
      </c>
      <c r="B151" s="37"/>
      <c r="C151" s="37" t="s">
        <v>161</v>
      </c>
      <c r="D151" s="39"/>
      <c r="E151" s="36" t="s">
        <v>162</v>
      </c>
      <c r="F151" s="79">
        <v>45420</v>
      </c>
      <c r="G151" s="79"/>
      <c r="H151" s="79">
        <v>0</v>
      </c>
      <c r="I151" s="79"/>
      <c r="J151" s="79">
        <f t="shared" si="3"/>
        <v>45420</v>
      </c>
      <c r="K151" s="53"/>
      <c r="L151" s="62"/>
      <c r="M151" s="68"/>
      <c r="N151" s="68"/>
      <c r="O151" s="68"/>
      <c r="R151" s="47"/>
      <c r="S151" s="55"/>
      <c r="T151" s="55"/>
      <c r="U151" s="67"/>
      <c r="V151" s="47"/>
      <c r="W151" s="47"/>
      <c r="X151" s="47"/>
    </row>
    <row r="152" spans="1:24" ht="12.75" customHeight="1">
      <c r="F152" s="59"/>
      <c r="G152" s="59"/>
      <c r="H152" s="60"/>
      <c r="I152" s="59"/>
      <c r="J152" s="59"/>
      <c r="P152" s="33"/>
    </row>
    <row r="153" spans="1:24" ht="12.75" customHeight="1">
      <c r="A153" s="22" t="s">
        <v>364</v>
      </c>
      <c r="B153" s="6"/>
      <c r="C153" s="5"/>
      <c r="D153" s="5"/>
      <c r="E153" s="5"/>
      <c r="F153" s="23"/>
      <c r="G153" s="23"/>
      <c r="H153" s="23"/>
      <c r="I153" s="5"/>
      <c r="J153" s="5"/>
      <c r="P153" s="33"/>
      <c r="Q153" s="53"/>
      <c r="R153" s="62"/>
      <c r="S153" s="55"/>
      <c r="T153" s="55"/>
      <c r="U153" s="67"/>
      <c r="V153" s="80"/>
    </row>
    <row r="154" spans="1:24" ht="12.75" customHeight="1">
      <c r="A154" s="21" t="s">
        <v>373</v>
      </c>
      <c r="B154" s="21"/>
      <c r="C154" s="5"/>
      <c r="D154" s="5"/>
      <c r="E154" s="5"/>
      <c r="F154" s="23"/>
      <c r="G154" s="23"/>
      <c r="H154" s="23"/>
      <c r="I154" s="5"/>
      <c r="J154" s="5"/>
    </row>
    <row r="155" spans="1:24" ht="12.75" customHeight="1">
      <c r="A155" s="21" t="s">
        <v>372</v>
      </c>
      <c r="B155" s="5"/>
      <c r="C155" s="5"/>
      <c r="D155" s="5"/>
      <c r="E155" s="5"/>
      <c r="F155" s="23"/>
      <c r="G155" s="23"/>
      <c r="H155" s="23"/>
      <c r="I155" s="5"/>
      <c r="J155" s="5"/>
    </row>
    <row r="156" spans="1:24" ht="12.75" customHeight="1"/>
    <row r="157" spans="1:24" ht="15">
      <c r="A157" s="6" t="s">
        <v>351</v>
      </c>
      <c r="B157" s="6"/>
      <c r="C157" s="5"/>
      <c r="D157" s="5"/>
      <c r="E157" s="5"/>
      <c r="F157" s="23"/>
      <c r="G157" s="23"/>
      <c r="H157" s="23"/>
      <c r="I157" s="5"/>
      <c r="J157" s="5"/>
    </row>
    <row r="158" spans="1:24" ht="12.75" customHeight="1">
      <c r="A158" s="5"/>
      <c r="B158" s="5"/>
      <c r="C158" s="5"/>
      <c r="D158" s="5"/>
      <c r="E158" s="5"/>
      <c r="F158" s="23"/>
      <c r="G158" s="23"/>
      <c r="H158" s="23"/>
      <c r="I158" s="5"/>
      <c r="J158" s="5"/>
    </row>
    <row r="159" spans="1:24" ht="12.75" customHeight="1">
      <c r="A159" s="50" t="s">
        <v>1</v>
      </c>
      <c r="B159" s="50"/>
      <c r="C159" s="50" t="s">
        <v>2</v>
      </c>
      <c r="D159" s="8"/>
      <c r="E159" s="5"/>
      <c r="F159" s="26"/>
      <c r="G159" s="26"/>
      <c r="H159" s="26"/>
      <c r="I159" s="9"/>
      <c r="J159" s="52" t="s">
        <v>3</v>
      </c>
    </row>
    <row r="160" spans="1:24" ht="12.75" customHeight="1">
      <c r="A160" s="51" t="s">
        <v>4</v>
      </c>
      <c r="B160" s="51"/>
      <c r="C160" s="51" t="s">
        <v>4</v>
      </c>
      <c r="D160" s="8"/>
      <c r="E160" s="11" t="s">
        <v>5</v>
      </c>
      <c r="F160" s="10" t="s">
        <v>3</v>
      </c>
      <c r="G160" s="7"/>
      <c r="H160" s="10" t="s">
        <v>6</v>
      </c>
      <c r="I160" s="9"/>
      <c r="J160" s="10" t="s">
        <v>7</v>
      </c>
    </row>
    <row r="161" spans="1:15" ht="12.75" customHeight="1">
      <c r="A161" s="18">
        <v>500</v>
      </c>
      <c r="B161" s="25"/>
      <c r="C161" s="12" t="s">
        <v>323</v>
      </c>
      <c r="E161" s="29" t="s">
        <v>324</v>
      </c>
      <c r="F161" s="79">
        <v>23520</v>
      </c>
      <c r="G161" s="79"/>
      <c r="H161" s="79">
        <v>1530</v>
      </c>
      <c r="I161" s="79"/>
      <c r="J161" s="79">
        <f t="shared" ref="J161:J164" si="4">+H161+F161</f>
        <v>25050</v>
      </c>
      <c r="K161" s="53"/>
      <c r="L161" s="61"/>
      <c r="M161" s="55"/>
      <c r="N161" s="70"/>
      <c r="O161" s="56"/>
    </row>
    <row r="162" spans="1:15" ht="12.75" customHeight="1">
      <c r="A162" s="13" t="s">
        <v>325</v>
      </c>
      <c r="B162" s="12"/>
      <c r="C162" s="12" t="s">
        <v>326</v>
      </c>
      <c r="D162" s="14"/>
      <c r="E162" s="15" t="s">
        <v>327</v>
      </c>
      <c r="F162" s="79">
        <v>16448</v>
      </c>
      <c r="G162" s="79"/>
      <c r="H162" s="79">
        <v>640</v>
      </c>
      <c r="I162" s="79"/>
      <c r="J162" s="79">
        <f t="shared" si="4"/>
        <v>17088</v>
      </c>
      <c r="K162" s="54"/>
      <c r="L162" s="62"/>
      <c r="M162" s="55"/>
      <c r="N162" s="70"/>
      <c r="O162" s="57"/>
    </row>
    <row r="163" spans="1:15" ht="12.75" customHeight="1">
      <c r="A163" s="13" t="s">
        <v>328</v>
      </c>
      <c r="B163" s="12"/>
      <c r="C163" s="12" t="s">
        <v>329</v>
      </c>
      <c r="D163" s="14"/>
      <c r="E163" s="15" t="s">
        <v>330</v>
      </c>
      <c r="F163" s="79">
        <v>15840</v>
      </c>
      <c r="G163" s="79"/>
      <c r="H163" s="79">
        <v>0</v>
      </c>
      <c r="I163" s="79"/>
      <c r="J163" s="79">
        <f t="shared" si="4"/>
        <v>15840</v>
      </c>
      <c r="K163" s="54"/>
      <c r="L163" s="62"/>
      <c r="M163" s="55"/>
      <c r="N163" s="55"/>
      <c r="O163" s="57"/>
    </row>
    <row r="164" spans="1:15" ht="12.75" hidden="1" customHeight="1">
      <c r="A164" s="13" t="s">
        <v>331</v>
      </c>
      <c r="B164" s="12"/>
      <c r="C164" s="12" t="s">
        <v>332</v>
      </c>
      <c r="D164" s="13" t="s">
        <v>41</v>
      </c>
      <c r="E164" s="15" t="s">
        <v>333</v>
      </c>
      <c r="F164" s="79">
        <v>0</v>
      </c>
      <c r="G164" s="79"/>
      <c r="H164" s="79">
        <v>0</v>
      </c>
      <c r="I164" s="79"/>
      <c r="J164" s="79">
        <f t="shared" si="4"/>
        <v>0</v>
      </c>
      <c r="K164" s="54"/>
      <c r="L164" s="62"/>
      <c r="M164" s="55"/>
      <c r="N164" s="70"/>
      <c r="O164" s="57"/>
    </row>
    <row r="165" spans="1:15" ht="12.75" customHeight="1">
      <c r="A165" s="12"/>
      <c r="B165" s="12"/>
      <c r="C165" s="12"/>
      <c r="D165" s="13"/>
      <c r="E165" s="15"/>
      <c r="F165" s="16"/>
      <c r="G165" s="16"/>
      <c r="H165" s="58"/>
      <c r="I165" s="16"/>
      <c r="J165" s="16"/>
      <c r="K165" s="54"/>
      <c r="L165" s="62"/>
    </row>
    <row r="166" spans="1:15" ht="12.75" customHeight="1">
      <c r="K166" s="54"/>
      <c r="L166" s="62"/>
    </row>
    <row r="167" spans="1:15" ht="12.75" customHeight="1">
      <c r="K167" s="54"/>
      <c r="L167" s="62"/>
    </row>
    <row r="168" spans="1:15" ht="12.75" customHeight="1">
      <c r="F168" s="23"/>
      <c r="G168" s="23"/>
      <c r="H168" s="23"/>
    </row>
    <row r="169" spans="1:15" ht="12.75" customHeight="1">
      <c r="A169" s="22" t="s">
        <v>359</v>
      </c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1:15" ht="12.75" customHeight="1"/>
    <row r="171" spans="1:15" ht="12.75" customHeight="1"/>
    <row r="172" spans="1:15" ht="12.75" customHeight="1"/>
    <row r="173" spans="1:15" ht="12.75" customHeight="1"/>
    <row r="174" spans="1:15" ht="12.75" customHeight="1"/>
    <row r="175" spans="1:15" ht="12.75" customHeight="1"/>
    <row r="176" spans="1:15" ht="12.75" customHeight="1"/>
    <row r="177" spans="6:10" ht="12.75" customHeight="1"/>
    <row r="178" spans="6:10" ht="12.75" customHeight="1"/>
    <row r="179" spans="6:10" ht="12.75" customHeight="1"/>
    <row r="180" spans="6:10" ht="12.75" customHeight="1"/>
    <row r="181" spans="6:10" ht="12.75" customHeight="1"/>
    <row r="182" spans="6:10" ht="12.75" customHeight="1"/>
    <row r="183" spans="6:10" ht="12.75" customHeight="1">
      <c r="F183" s="23"/>
      <c r="G183" s="23"/>
      <c r="H183" s="23"/>
    </row>
    <row r="184" spans="6:10" ht="12.75" customHeight="1">
      <c r="F184" s="23"/>
      <c r="G184" s="23"/>
      <c r="H184" s="23"/>
    </row>
    <row r="185" spans="6:10" ht="12.75" customHeight="1">
      <c r="F185" s="23"/>
      <c r="G185" s="23"/>
      <c r="H185" s="23"/>
    </row>
    <row r="186" spans="6:10" ht="12.75" customHeight="1">
      <c r="F186" s="23"/>
      <c r="G186" s="23"/>
      <c r="H186" s="23"/>
      <c r="J186" s="28"/>
    </row>
    <row r="187" spans="6:10" ht="12.75" customHeight="1">
      <c r="F187" s="23"/>
      <c r="G187" s="23"/>
      <c r="H187" s="23"/>
      <c r="J187" s="28"/>
    </row>
    <row r="188" spans="6:10" ht="12.75" customHeight="1">
      <c r="F188" s="23"/>
      <c r="G188" s="23"/>
      <c r="H188" s="23"/>
      <c r="J188" s="28"/>
    </row>
    <row r="189" spans="6:10" ht="12.75" customHeight="1">
      <c r="F189" s="23"/>
      <c r="G189" s="23"/>
      <c r="H189" s="23"/>
      <c r="J189" s="28"/>
    </row>
    <row r="190" spans="6:10" ht="12.75" customHeight="1">
      <c r="F190" s="23"/>
      <c r="G190" s="23"/>
      <c r="H190" s="23"/>
      <c r="J190" s="28"/>
    </row>
    <row r="191" spans="6:10" ht="12.75" customHeight="1">
      <c r="F191" s="23"/>
      <c r="G191" s="23"/>
      <c r="H191" s="23"/>
      <c r="J191" s="28"/>
    </row>
    <row r="192" spans="6:10" ht="12.75" customHeight="1">
      <c r="F192" s="23"/>
      <c r="G192" s="23"/>
      <c r="H192" s="23"/>
      <c r="J192" s="28"/>
    </row>
    <row r="193" spans="6:10" ht="12.75" customHeight="1">
      <c r="F193" s="23"/>
      <c r="G193" s="23"/>
      <c r="H193" s="23"/>
      <c r="J193" s="28"/>
    </row>
    <row r="194" spans="6:10" ht="12.75" customHeight="1">
      <c r="F194" s="23"/>
      <c r="G194" s="23"/>
      <c r="H194" s="23"/>
      <c r="J194" s="28"/>
    </row>
    <row r="195" spans="6:10" ht="12.75" customHeight="1">
      <c r="J195" s="28"/>
    </row>
    <row r="196" spans="6:10" ht="12.75" customHeight="1"/>
  </sheetData>
  <sortState xmlns:xlrd2="http://schemas.microsoft.com/office/spreadsheetml/2017/richdata2" ref="K89:O151">
    <sortCondition ref="K88:K151"/>
  </sortState>
  <printOptions horizontalCentered="1"/>
  <pageMargins left="0.7" right="0.7" top="0.75" bottom="0.75" header="0.3" footer="0.3"/>
  <pageSetup scale="90" orientation="landscape"/>
  <headerFooter alignWithMargins="0"/>
  <rowBreaks count="4" manualBreakCount="4">
    <brk id="37" max="9" man="1"/>
    <brk id="80" max="9" man="1"/>
    <brk id="120" max="9" man="1"/>
    <brk id="1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T2.3e MAP T&amp;F</vt:lpstr>
      <vt:lpstr>'T2.3e MAP T&amp;F'!Print_Area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Data Book - Table 2.3e</dc:title>
  <dc:creator>Heywood Buzzfuddle</dc:creator>
  <cp:lastModifiedBy>Danner, Laura</cp:lastModifiedBy>
  <cp:lastPrinted>2025-01-06T19:11:40Z</cp:lastPrinted>
  <dcterms:created xsi:type="dcterms:W3CDTF">2019-12-16T21:22:07Z</dcterms:created>
  <dcterms:modified xsi:type="dcterms:W3CDTF">2026-01-22T14:32:11Z</dcterms:modified>
</cp:coreProperties>
</file>